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640" windowHeight="5895" firstSheet="1" activeTab="1"/>
  </bookViews>
  <sheets>
    <sheet name="sua  mau an tuyen khong ro 9" sheetId="1" state="hidden" r:id="rId1"/>
    <sheet name="Mẫu BC tiền theo CHV Mẫu 07" sheetId="2" r:id="rId2"/>
    <sheet name="Mẫu BC việc theo CHV Mẫu 06" sheetId="3" r:id="rId3"/>
  </sheets>
  <definedNames/>
  <calcPr fullCalcOnLoad="1"/>
</workbook>
</file>

<file path=xl/sharedStrings.xml><?xml version="1.0" encoding="utf-8"?>
<sst xmlns="http://schemas.openxmlformats.org/spreadsheetml/2006/main" count="207" uniqueCount="129">
  <si>
    <t>I</t>
  </si>
  <si>
    <t>II</t>
  </si>
  <si>
    <t>Số việc</t>
  </si>
  <si>
    <t>NGƯỜI LẬP BIỂU</t>
  </si>
  <si>
    <t>A</t>
  </si>
  <si>
    <t>Chia ra:</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</si>
  <si>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</si>
  <si>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</si>
  <si>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</si>
  <si>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</si>
  <si>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</si>
  <si>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</si>
  <si>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</si>
  <si>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</si>
  <si>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</si>
  <si>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</si>
  <si>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</si>
  <si>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</si>
  <si>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</si>
  <si>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</si>
  <si>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</si>
  <si>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</si>
  <si>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</si>
  <si>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</si>
  <si>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</si>
  <si>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</si>
  <si>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1.1</t>
  </si>
  <si>
    <t>1.2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</si>
  <si>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</si>
  <si>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</si>
  <si>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</si>
  <si>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</si>
  <si>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</si>
  <si>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</si>
  <si>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</si>
  <si>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</si>
  <si>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</si>
  <si>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</si>
  <si>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 xml:space="preserve">   (ký, họ tên)</t>
  </si>
  <si>
    <t>Tên đơn vị</t>
  </si>
  <si>
    <t>4</t>
  </si>
  <si>
    <t>5</t>
  </si>
  <si>
    <t>6</t>
  </si>
  <si>
    <t>7</t>
  </si>
  <si>
    <t>8</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</si>
  <si>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</si>
  <si>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</si>
  <si>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</si>
  <si>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</si>
  <si>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</si>
  <si>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</si>
  <si>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</si>
  <si>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</si>
  <si>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</si>
  <si>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</si>
  <si>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</si>
  <si>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</si>
  <si>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</si>
  <si>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10</t>
  </si>
  <si>
    <t>12</t>
  </si>
  <si>
    <t>13</t>
  </si>
  <si>
    <t>Ủy thác thi hành án</t>
  </si>
  <si>
    <t>Tổng số phải thi hành</t>
  </si>
  <si>
    <t>Có điều kiện thi hành</t>
  </si>
  <si>
    <t>1.3</t>
  </si>
  <si>
    <t>Đang thi hành</t>
  </si>
  <si>
    <t>1.4</t>
  </si>
  <si>
    <t>1.5</t>
  </si>
  <si>
    <t>Tạm đình chỉ thi hành án</t>
  </si>
  <si>
    <t>Trường hợp khác</t>
  </si>
  <si>
    <t>Đơn vị tính: 1.000 VN đồng</t>
  </si>
  <si>
    <t>Giảm thi hành án</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</si>
  <si>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</si>
  <si>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</si>
  <si>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</si>
  <si>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</si>
  <si>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</si>
  <si>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</si>
  <si>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</si>
  <si>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</si>
  <si>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</si>
  <si>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</si>
  <si>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</si>
  <si>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t xml:space="preserve">   (ký, họ tên, đóng dấu)</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</si>
  <si>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</si>
  <si>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</si>
  <si>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</si>
  <si>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Tỷ lệ: 
( %) (xong  + đình chỉ+ giảm)/ Có điều kiện * 100%</t>
  </si>
  <si>
    <t xml:space="preserve">                                   Đơn vị tính: Việc</t>
  </si>
  <si>
    <t>Ban hành theo TT số: 08/2015/TT-BTP</t>
  </si>
  <si>
    <t>ngày 26 tháng 6 năm 2015</t>
  </si>
  <si>
    <t>Đơn vị  báo cáo Chi cục THADS</t>
  </si>
  <si>
    <t>Huyện Châu Thành</t>
  </si>
  <si>
    <t>Đơn vị nhận báo cáo Cục THADS</t>
  </si>
  <si>
    <t>Tỉnh Trà Vinh</t>
  </si>
  <si>
    <t>Huỳnh Công Thành</t>
  </si>
  <si>
    <t>Trần Văn Tuấn</t>
  </si>
  <si>
    <t>Trần Tấn Vinh</t>
  </si>
  <si>
    <t>Phạm Thị Mười</t>
  </si>
  <si>
    <t>Thạch Phong</t>
  </si>
  <si>
    <t>22</t>
  </si>
  <si>
    <t>16</t>
  </si>
  <si>
    <t>172</t>
  </si>
  <si>
    <t>64</t>
  </si>
  <si>
    <t>77</t>
  </si>
  <si>
    <t>48</t>
  </si>
  <si>
    <t>21</t>
  </si>
  <si>
    <t>Châu Thành, ngày… tháng …...năm 2015</t>
  </si>
  <si>
    <t>Châu Thành, ngày…… tháng….. năm 2015</t>
  </si>
  <si>
    <t xml:space="preserve">  CHI CỤC TRƯỞNG</t>
  </si>
  <si>
    <t xml:space="preserve">          Nguyễn Thị Lan Phương</t>
  </si>
  <si>
    <t xml:space="preserve">         Huỳnh Công Thành</t>
  </si>
  <si>
    <t xml:space="preserve">Tỉnh Trà Vinh </t>
  </si>
  <si>
    <t xml:space="preserve">
Tổng số chuyển
kỳ sau</t>
  </si>
  <si>
    <t>Tạm dừng THA để GQKN</t>
  </si>
  <si>
    <t xml:space="preserve"> Châu Thành,ngày…… tháng….. năm 2015</t>
  </si>
  <si>
    <t>Nguyễn Thị Lan Phương</t>
  </si>
  <si>
    <t xml:space="preserve">     Huỳnh Công Thành</t>
  </si>
  <si>
    <t>02 tháng/năm 2016</t>
  </si>
  <si>
    <t>24</t>
  </si>
  <si>
    <t>23</t>
  </si>
  <si>
    <t>56</t>
  </si>
  <si>
    <t>67</t>
  </si>
  <si>
    <t>71</t>
  </si>
  <si>
    <t>109</t>
  </si>
  <si>
    <t>55</t>
  </si>
  <si>
    <t>69</t>
  </si>
  <si>
    <t>32</t>
  </si>
  <si>
    <t>17</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</si>
</sst>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_(* #,##0.000_);_(* \(#,##0.000\);_(* &quot;-&quot;??_);_(@_)"/>
    <numFmt numFmtId="194" formatCode="_(* #,##0.0000_);_(* \(#,##0.0000\);_(* &quot;-&quot;??_);_(@_)"/>
    <numFmt numFmtId="195" formatCode="0.0%"/>
    <numFmt numFmtId="196" formatCode="_(* #,##0.00000_);_(* \(#,##0.00000\);_(* &quot;-&quot;??_);_(@_)"/>
    <numFmt numFmtId="197" formatCode="_(* #,##0.000000_);_(* \(#,##0.000000\);_(* &quot;-&quot;??_);_(@_)"/>
    <numFmt numFmtId="198" formatCode="_(* #,##0.0000000_);_(* \(#,##0.0000000\);_(* &quot;-&quot;??_);_(@_)"/>
  </numFmts>
  <fonts count="62">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6"/>
      <name val="Times New Roman"/>
      <family val="1"/>
    </font>
    <font>
      <sz val="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6"/>
      <color indexed="10"/>
      <name val="Times New Roman"/>
      <family val="1"/>
    </font>
    <font>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6"/>
      <color rgb="FFFF0000"/>
      <name val="Times New Roman"/>
      <family val="1"/>
    </font>
    <font>
      <sz val="9"/>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7">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19"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0" fillId="0" borderId="0" xfId="0" applyNumberFormat="1" applyFont="1" applyFill="1" applyBorder="1" applyAlignment="1">
      <alignment vertical="center" wrapText="1"/>
    </xf>
    <xf numFmtId="2" fontId="4" fillId="33" borderId="0" xfId="0" applyNumberFormat="1" applyFont="1" applyFill="1" applyBorder="1" applyAlignment="1">
      <alignment/>
    </xf>
    <xf numFmtId="49" fontId="1" fillId="33" borderId="0" xfId="0" applyNumberFormat="1" applyFont="1" applyFill="1" applyBorder="1" applyAlignment="1">
      <alignment/>
    </xf>
    <xf numFmtId="49" fontId="7" fillId="33" borderId="0" xfId="0" applyNumberFormat="1" applyFont="1" applyFill="1" applyAlignment="1">
      <alignment/>
    </xf>
    <xf numFmtId="49" fontId="0" fillId="33" borderId="0" xfId="0" applyNumberFormat="1" applyFont="1" applyFill="1" applyAlignment="1">
      <alignment/>
    </xf>
    <xf numFmtId="49" fontId="0" fillId="33" borderId="0" xfId="0" applyNumberFormat="1" applyFont="1" applyFill="1" applyBorder="1" applyAlignment="1">
      <alignment/>
    </xf>
    <xf numFmtId="49" fontId="0" fillId="33" borderId="0" xfId="0" applyNumberFormat="1" applyFont="1" applyFill="1" applyBorder="1" applyAlignment="1">
      <alignment horizontal="center"/>
    </xf>
    <xf numFmtId="49" fontId="0" fillId="33" borderId="0" xfId="0" applyNumberFormat="1" applyFont="1" applyFill="1" applyAlignment="1">
      <alignment/>
    </xf>
    <xf numFmtId="49" fontId="3" fillId="33" borderId="0" xfId="0" applyNumberFormat="1" applyFont="1" applyFill="1" applyBorder="1" applyAlignment="1">
      <alignment/>
    </xf>
    <xf numFmtId="49" fontId="0" fillId="33" borderId="0" xfId="0" applyNumberFormat="1" applyFont="1" applyFill="1" applyBorder="1" applyAlignment="1">
      <alignment/>
    </xf>
    <xf numFmtId="49" fontId="14" fillId="33" borderId="0" xfId="0" applyNumberFormat="1" applyFont="1" applyFill="1" applyAlignment="1">
      <alignment/>
    </xf>
    <xf numFmtId="49" fontId="5" fillId="33" borderId="10" xfId="0" applyNumberFormat="1" applyFont="1" applyFill="1" applyBorder="1" applyAlignment="1" applyProtection="1">
      <alignment horizontal="center" vertical="center"/>
      <protection/>
    </xf>
    <xf numFmtId="49" fontId="2" fillId="33" borderId="0" xfId="0" applyNumberFormat="1" applyFont="1" applyFill="1" applyBorder="1" applyAlignment="1">
      <alignment/>
    </xf>
    <xf numFmtId="49" fontId="0" fillId="33" borderId="0" xfId="0" applyNumberFormat="1" applyFont="1" applyFill="1" applyBorder="1" applyAlignment="1">
      <alignment wrapText="1"/>
    </xf>
    <xf numFmtId="49" fontId="0" fillId="33" borderId="12" xfId="0" applyNumberFormat="1" applyFont="1" applyFill="1" applyBorder="1" applyAlignment="1">
      <alignment/>
    </xf>
    <xf numFmtId="49" fontId="0" fillId="33" borderId="10" xfId="0" applyNumberFormat="1" applyFont="1" applyFill="1" applyBorder="1" applyAlignment="1">
      <alignment/>
    </xf>
    <xf numFmtId="49" fontId="4" fillId="33" borderId="0" xfId="0" applyNumberFormat="1" applyFont="1" applyFill="1" applyAlignment="1">
      <alignment wrapText="1"/>
    </xf>
    <xf numFmtId="49" fontId="14" fillId="33" borderId="0" xfId="0" applyNumberFormat="1" applyFont="1" applyFill="1" applyBorder="1" applyAlignment="1">
      <alignment horizontal="center" vertical="center"/>
    </xf>
    <xf numFmtId="49" fontId="14" fillId="33" borderId="0" xfId="0" applyNumberFormat="1" applyFont="1" applyFill="1" applyBorder="1" applyAlignment="1">
      <alignment wrapText="1"/>
    </xf>
    <xf numFmtId="49" fontId="0" fillId="33" borderId="12" xfId="0" applyNumberFormat="1" applyFont="1" applyFill="1" applyBorder="1" applyAlignment="1">
      <alignment horizontal="center"/>
    </xf>
    <xf numFmtId="49" fontId="14" fillId="33" borderId="0" xfId="0" applyNumberFormat="1" applyFont="1" applyFill="1" applyBorder="1" applyAlignment="1">
      <alignment horizontal="center" wrapText="1"/>
    </xf>
    <xf numFmtId="49" fontId="13" fillId="33" borderId="0" xfId="0" applyNumberFormat="1" applyFont="1" applyFill="1" applyBorder="1" applyAlignment="1">
      <alignment horizontal="center" wrapText="1"/>
    </xf>
    <xf numFmtId="49" fontId="0" fillId="33" borderId="0" xfId="0" applyNumberFormat="1" applyFont="1" applyFill="1" applyAlignment="1">
      <alignment horizontal="center"/>
    </xf>
    <xf numFmtId="49" fontId="3" fillId="33" borderId="0" xfId="0" applyNumberFormat="1" applyFont="1" applyFill="1" applyAlignment="1">
      <alignment/>
    </xf>
    <xf numFmtId="49" fontId="8" fillId="33" borderId="10" xfId="0" applyNumberFormat="1" applyFont="1" applyFill="1" applyBorder="1" applyAlignment="1" applyProtection="1">
      <alignment horizontal="center" vertical="center"/>
      <protection/>
    </xf>
    <xf numFmtId="49" fontId="0" fillId="33" borderId="0" xfId="0" applyNumberFormat="1" applyFill="1" applyBorder="1" applyAlignment="1">
      <alignment/>
    </xf>
    <xf numFmtId="49" fontId="23" fillId="33" borderId="10" xfId="0" applyNumberFormat="1" applyFont="1" applyFill="1" applyBorder="1" applyAlignment="1" applyProtection="1">
      <alignment horizontal="center" vertical="center"/>
      <protection/>
    </xf>
    <xf numFmtId="186" fontId="22" fillId="33" borderId="10" xfId="42" applyNumberFormat="1" applyFont="1" applyFill="1" applyBorder="1" applyAlignment="1" applyProtection="1">
      <alignment horizontal="center" vertical="center"/>
      <protection/>
    </xf>
    <xf numFmtId="186" fontId="23" fillId="33" borderId="10" xfId="42" applyNumberFormat="1" applyFont="1" applyFill="1" applyBorder="1" applyAlignment="1" applyProtection="1">
      <alignment horizontal="center" vertical="center"/>
      <protection/>
    </xf>
    <xf numFmtId="43" fontId="23" fillId="33" borderId="10" xfId="42" applyFont="1" applyFill="1" applyBorder="1" applyAlignment="1" applyProtection="1">
      <alignment horizontal="center" vertical="center"/>
      <protection/>
    </xf>
    <xf numFmtId="186" fontId="23" fillId="33" borderId="10" xfId="42" applyNumberFormat="1" applyFont="1" applyFill="1" applyBorder="1" applyAlignment="1">
      <alignment horizontal="center"/>
    </xf>
    <xf numFmtId="9" fontId="0" fillId="33" borderId="0" xfId="60" applyFont="1" applyFill="1" applyAlignment="1">
      <alignment/>
    </xf>
    <xf numFmtId="49" fontId="3" fillId="33" borderId="10" xfId="60" applyNumberFormat="1" applyFont="1" applyFill="1" applyBorder="1" applyAlignment="1" applyProtection="1">
      <alignment horizontal="center" vertical="center"/>
      <protection/>
    </xf>
    <xf numFmtId="10" fontId="3" fillId="33" borderId="10" xfId="60" applyNumberFormat="1" applyFont="1" applyFill="1" applyBorder="1" applyAlignment="1" applyProtection="1">
      <alignment horizontal="center" vertical="center"/>
      <protection/>
    </xf>
    <xf numFmtId="186" fontId="22" fillId="33" borderId="10" xfId="60" applyNumberFormat="1" applyFont="1" applyFill="1" applyBorder="1" applyAlignment="1" applyProtection="1">
      <alignment horizontal="center" vertical="center"/>
      <protection/>
    </xf>
    <xf numFmtId="10" fontId="22" fillId="33" borderId="10" xfId="60" applyNumberFormat="1" applyFont="1" applyFill="1" applyBorder="1" applyAlignment="1" applyProtection="1">
      <alignment horizontal="center" vertical="center"/>
      <protection/>
    </xf>
    <xf numFmtId="49" fontId="60" fillId="33" borderId="10" xfId="0" applyNumberFormat="1" applyFont="1" applyFill="1" applyBorder="1" applyAlignment="1" applyProtection="1">
      <alignment vertical="center"/>
      <protection/>
    </xf>
    <xf numFmtId="49" fontId="0" fillId="0" borderId="0" xfId="0" applyNumberFormat="1" applyFont="1" applyFill="1" applyBorder="1" applyAlignment="1">
      <alignment horizontal="center" wrapText="1"/>
    </xf>
    <xf numFmtId="49" fontId="7" fillId="0" borderId="14"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11" xfId="0" applyNumberFormat="1" applyFont="1" applyFill="1" applyBorder="1" applyAlignment="1">
      <alignment horizontal="center" vertical="center" wrapText="1"/>
    </xf>
    <xf numFmtId="0" fontId="4" fillId="0" borderId="16"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2" fillId="0" borderId="0" xfId="0" applyNumberFormat="1" applyFont="1" applyFill="1" applyAlignment="1">
      <alignment horizontal="left" wrapText="1"/>
    </xf>
    <xf numFmtId="49" fontId="6" fillId="0"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7" fillId="0" borderId="14" xfId="0" applyNumberFormat="1" applyFont="1" applyFill="1" applyBorder="1" applyAlignment="1">
      <alignment horizontal="center"/>
    </xf>
    <xf numFmtId="49" fontId="7" fillId="0" borderId="15"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14" fillId="0" borderId="17"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18"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distributed" wrapText="1"/>
    </xf>
    <xf numFmtId="0" fontId="4" fillId="0" borderId="15" xfId="0" applyFont="1" applyFill="1" applyBorder="1" applyAlignment="1">
      <alignment horizontal="center" vertical="distributed"/>
    </xf>
    <xf numFmtId="49" fontId="7" fillId="0" borderId="22" xfId="0" applyNumberFormat="1" applyFont="1" applyFill="1" applyBorder="1" applyAlignment="1">
      <alignment horizontal="center" vertical="center" wrapText="1"/>
    </xf>
    <xf numFmtId="49" fontId="0" fillId="33" borderId="0" xfId="0" applyNumberFormat="1" applyFont="1" applyFill="1" applyAlignment="1">
      <alignment horizontal="center" wrapText="1"/>
    </xf>
    <xf numFmtId="49" fontId="23" fillId="33" borderId="11" xfId="0" applyNumberFormat="1" applyFont="1" applyFill="1" applyBorder="1" applyAlignment="1" applyProtection="1">
      <alignment horizontal="center" vertical="center" wrapText="1"/>
      <protection/>
    </xf>
    <xf numFmtId="49" fontId="23" fillId="33" borderId="16" xfId="0" applyNumberFormat="1" applyFont="1" applyFill="1" applyBorder="1" applyAlignment="1">
      <alignment horizontal="center" vertical="center" wrapText="1"/>
    </xf>
    <xf numFmtId="49" fontId="23" fillId="33" borderId="13" xfId="0" applyNumberFormat="1" applyFont="1" applyFill="1" applyBorder="1" applyAlignment="1">
      <alignment horizontal="center" vertical="center" wrapText="1"/>
    </xf>
    <xf numFmtId="49" fontId="23" fillId="33" borderId="11" xfId="0" applyNumberFormat="1" applyFont="1" applyFill="1" applyBorder="1" applyAlignment="1">
      <alignment horizontal="center" vertical="center" wrapText="1"/>
    </xf>
    <xf numFmtId="49" fontId="23" fillId="33" borderId="18" xfId="0" applyNumberFormat="1" applyFont="1" applyFill="1" applyBorder="1" applyAlignment="1" applyProtection="1">
      <alignment horizontal="center" vertical="center" wrapText="1"/>
      <protection/>
    </xf>
    <xf numFmtId="49" fontId="23" fillId="33" borderId="17" xfId="0" applyNumberFormat="1" applyFont="1" applyFill="1" applyBorder="1" applyAlignment="1" applyProtection="1">
      <alignment horizontal="center" vertical="center" wrapText="1"/>
      <protection/>
    </xf>
    <xf numFmtId="49" fontId="23" fillId="33" borderId="19" xfId="0" applyNumberFormat="1" applyFont="1" applyFill="1" applyBorder="1" applyAlignment="1" applyProtection="1">
      <alignment horizontal="center" vertical="center" wrapText="1"/>
      <protection/>
    </xf>
    <xf numFmtId="49" fontId="23" fillId="33" borderId="14" xfId="0" applyNumberFormat="1" applyFont="1" applyFill="1" applyBorder="1" applyAlignment="1" applyProtection="1">
      <alignment horizontal="center" vertical="center" wrapText="1"/>
      <protection/>
    </xf>
    <xf numFmtId="49" fontId="23" fillId="33" borderId="22" xfId="0" applyNumberFormat="1" applyFont="1" applyFill="1" applyBorder="1" applyAlignment="1" applyProtection="1">
      <alignment horizontal="center" vertical="center" wrapText="1"/>
      <protection/>
    </xf>
    <xf numFmtId="49" fontId="23" fillId="33" borderId="15" xfId="0" applyNumberFormat="1" applyFont="1" applyFill="1" applyBorder="1" applyAlignment="1" applyProtection="1">
      <alignment horizontal="center" vertical="center" wrapText="1"/>
      <protection/>
    </xf>
    <xf numFmtId="49" fontId="22" fillId="33" borderId="14" xfId="0" applyNumberFormat="1" applyFont="1" applyFill="1" applyBorder="1" applyAlignment="1" applyProtection="1">
      <alignment horizontal="center" vertical="center" wrapText="1"/>
      <protection/>
    </xf>
    <xf numFmtId="49" fontId="22" fillId="33" borderId="15" xfId="0" applyNumberFormat="1" applyFont="1" applyFill="1" applyBorder="1" applyAlignment="1" applyProtection="1">
      <alignment horizontal="center" vertical="center" wrapText="1"/>
      <protection/>
    </xf>
    <xf numFmtId="49" fontId="23" fillId="33" borderId="19" xfId="0" applyNumberFormat="1" applyFont="1" applyFill="1" applyBorder="1" applyAlignment="1">
      <alignment horizontal="center" vertical="center" wrapText="1"/>
    </xf>
    <xf numFmtId="49" fontId="23" fillId="33" borderId="21" xfId="0" applyNumberFormat="1" applyFont="1" applyFill="1" applyBorder="1" applyAlignment="1">
      <alignment horizontal="center" vertical="center" wrapText="1"/>
    </xf>
    <xf numFmtId="49" fontId="23" fillId="33" borderId="23" xfId="0" applyNumberFormat="1" applyFont="1" applyFill="1" applyBorder="1" applyAlignment="1">
      <alignment horizontal="center" vertical="center" wrapText="1"/>
    </xf>
    <xf numFmtId="49" fontId="0" fillId="33" borderId="0" xfId="0" applyNumberFormat="1" applyFill="1" applyBorder="1" applyAlignment="1">
      <alignment horizontal="center" wrapText="1"/>
    </xf>
    <xf numFmtId="49" fontId="0" fillId="33" borderId="0" xfId="0" applyNumberFormat="1" applyFont="1" applyFill="1" applyBorder="1" applyAlignment="1">
      <alignment horizontal="center" wrapText="1"/>
    </xf>
    <xf numFmtId="49" fontId="14" fillId="33" borderId="0" xfId="0" applyNumberFormat="1" applyFont="1" applyFill="1" applyAlignment="1">
      <alignment horizontal="center"/>
    </xf>
    <xf numFmtId="49" fontId="14" fillId="33" borderId="0" xfId="0" applyNumberFormat="1" applyFont="1" applyFill="1" applyBorder="1" applyAlignment="1">
      <alignment horizontal="center" wrapText="1"/>
    </xf>
    <xf numFmtId="49" fontId="13" fillId="33" borderId="0" xfId="0" applyNumberFormat="1" applyFont="1" applyFill="1" applyBorder="1" applyAlignment="1">
      <alignment horizontal="center" wrapText="1"/>
    </xf>
    <xf numFmtId="49" fontId="0" fillId="33" borderId="0" xfId="0" applyNumberFormat="1" applyFont="1" applyFill="1" applyAlignment="1">
      <alignment horizontal="left"/>
    </xf>
    <xf numFmtId="49" fontId="22" fillId="33" borderId="22" xfId="0" applyNumberFormat="1" applyFont="1" applyFill="1" applyBorder="1" applyAlignment="1">
      <alignment horizontal="center" vertical="center" wrapText="1"/>
    </xf>
    <xf numFmtId="49" fontId="22" fillId="33" borderId="15" xfId="0" applyNumberFormat="1" applyFont="1" applyFill="1" applyBorder="1" applyAlignment="1">
      <alignment horizontal="center" vertical="center" wrapText="1"/>
    </xf>
    <xf numFmtId="49" fontId="23" fillId="33" borderId="24" xfId="0" applyNumberFormat="1" applyFont="1" applyFill="1" applyBorder="1" applyAlignment="1">
      <alignment horizontal="center" vertical="center" wrapText="1"/>
    </xf>
    <xf numFmtId="49" fontId="13" fillId="33" borderId="0" xfId="0" applyNumberFormat="1" applyFont="1" applyFill="1" applyAlignment="1">
      <alignment horizontal="center"/>
    </xf>
    <xf numFmtId="49" fontId="13" fillId="33" borderId="0" xfId="0" applyNumberFormat="1" applyFont="1" applyFill="1" applyAlignment="1">
      <alignment horizontal="center" wrapText="1"/>
    </xf>
    <xf numFmtId="1" fontId="22" fillId="33" borderId="14" xfId="0" applyNumberFormat="1" applyFont="1" applyFill="1" applyBorder="1" applyAlignment="1">
      <alignment horizontal="center" vertical="center"/>
    </xf>
    <xf numFmtId="1" fontId="22" fillId="33" borderId="22" xfId="0" applyNumberFormat="1" applyFont="1" applyFill="1" applyBorder="1" applyAlignment="1">
      <alignment horizontal="center" vertical="center"/>
    </xf>
    <xf numFmtId="1" fontId="22" fillId="33" borderId="15" xfId="0" applyNumberFormat="1" applyFont="1" applyFill="1" applyBorder="1" applyAlignment="1">
      <alignment horizontal="center" vertical="center"/>
    </xf>
    <xf numFmtId="49" fontId="0" fillId="33" borderId="12" xfId="0" applyNumberFormat="1" applyFont="1" applyFill="1" applyBorder="1" applyAlignment="1">
      <alignment horizontal="center"/>
    </xf>
    <xf numFmtId="49" fontId="23" fillId="33" borderId="10" xfId="0" applyNumberFormat="1" applyFont="1" applyFill="1" applyBorder="1" applyAlignment="1" applyProtection="1">
      <alignment horizontal="center" vertical="center" wrapText="1"/>
      <protection/>
    </xf>
    <xf numFmtId="49" fontId="23" fillId="33" borderId="13" xfId="0" applyNumberFormat="1" applyFont="1" applyFill="1" applyBorder="1" applyAlignment="1" applyProtection="1">
      <alignment horizontal="center" vertical="center" wrapText="1"/>
      <protection/>
    </xf>
    <xf numFmtId="49" fontId="23" fillId="33" borderId="10" xfId="0" applyNumberFormat="1" applyFont="1" applyFill="1" applyBorder="1" applyAlignment="1">
      <alignment horizontal="center" vertical="center" wrapText="1"/>
    </xf>
    <xf numFmtId="49" fontId="7" fillId="33" borderId="0" xfId="0" applyNumberFormat="1" applyFont="1" applyFill="1" applyAlignment="1">
      <alignment horizontal="center" wrapText="1"/>
    </xf>
    <xf numFmtId="0" fontId="22" fillId="33" borderId="18" xfId="0" applyNumberFormat="1" applyFont="1" applyFill="1" applyBorder="1" applyAlignment="1">
      <alignment horizontal="center" vertical="center" wrapText="1"/>
    </xf>
    <xf numFmtId="0" fontId="22" fillId="33" borderId="19" xfId="0" applyNumberFormat="1" applyFont="1" applyFill="1" applyBorder="1" applyAlignment="1">
      <alignment horizontal="center" vertical="center" wrapText="1"/>
    </xf>
    <xf numFmtId="0" fontId="22" fillId="33" borderId="20" xfId="0" applyNumberFormat="1" applyFont="1" applyFill="1" applyBorder="1" applyAlignment="1">
      <alignment horizontal="center" vertical="center" wrapText="1"/>
    </xf>
    <xf numFmtId="0" fontId="22" fillId="33" borderId="21" xfId="0" applyNumberFormat="1" applyFont="1" applyFill="1" applyBorder="1" applyAlignment="1">
      <alignment horizontal="center" vertical="center" wrapText="1"/>
    </xf>
    <xf numFmtId="0" fontId="22" fillId="33" borderId="24" xfId="0" applyNumberFormat="1" applyFont="1" applyFill="1" applyBorder="1" applyAlignment="1">
      <alignment horizontal="center" vertical="center" wrapText="1"/>
    </xf>
    <xf numFmtId="0" fontId="22" fillId="33" borderId="23" xfId="0" applyNumberFormat="1" applyFont="1" applyFill="1" applyBorder="1" applyAlignment="1">
      <alignment horizontal="center" vertical="center" wrapText="1"/>
    </xf>
    <xf numFmtId="49" fontId="13" fillId="33" borderId="0" xfId="0" applyNumberFormat="1" applyFont="1" applyFill="1" applyBorder="1" applyAlignment="1">
      <alignment horizontal="center" vertical="center"/>
    </xf>
    <xf numFmtId="49" fontId="23" fillId="33" borderId="18" xfId="0" applyNumberFormat="1" applyFont="1" applyFill="1" applyBorder="1" applyAlignment="1">
      <alignment horizontal="center" vertical="center" wrapText="1"/>
    </xf>
    <xf numFmtId="49" fontId="23" fillId="33" borderId="20" xfId="0" applyNumberFormat="1" applyFont="1" applyFill="1" applyBorder="1" applyAlignment="1">
      <alignment horizontal="center" vertical="center" wrapText="1"/>
    </xf>
    <xf numFmtId="49" fontId="4" fillId="33" borderId="0" xfId="0" applyNumberFormat="1" applyFont="1" applyFill="1" applyAlignment="1">
      <alignment horizontal="left" wrapText="1"/>
    </xf>
    <xf numFmtId="49" fontId="21" fillId="33" borderId="19" xfId="0" applyNumberFormat="1" applyFont="1" applyFill="1" applyBorder="1" applyAlignment="1">
      <alignment horizontal="center" vertical="center" wrapText="1"/>
    </xf>
    <xf numFmtId="49" fontId="21" fillId="33" borderId="21" xfId="0" applyNumberFormat="1" applyFont="1" applyFill="1" applyBorder="1" applyAlignment="1">
      <alignment horizontal="center" vertical="center" wrapText="1"/>
    </xf>
    <xf numFmtId="49" fontId="21" fillId="33" borderId="23" xfId="0" applyNumberFormat="1" applyFont="1" applyFill="1" applyBorder="1" applyAlignment="1">
      <alignment horizontal="center" vertical="center" wrapText="1"/>
    </xf>
    <xf numFmtId="49" fontId="21" fillId="33" borderId="11" xfId="0" applyNumberFormat="1" applyFont="1" applyFill="1" applyBorder="1" applyAlignment="1">
      <alignment horizontal="center" vertical="center" wrapText="1"/>
    </xf>
    <xf numFmtId="49" fontId="21" fillId="33" borderId="16" xfId="0" applyNumberFormat="1" applyFont="1" applyFill="1" applyBorder="1" applyAlignment="1">
      <alignment horizontal="center" vertical="center" wrapText="1"/>
    </xf>
    <xf numFmtId="49" fontId="21" fillId="33" borderId="13" xfId="0" applyNumberFormat="1" applyFont="1" applyFill="1" applyBorder="1" applyAlignment="1">
      <alignment horizontal="center" vertical="center" wrapText="1"/>
    </xf>
    <xf numFmtId="49" fontId="21" fillId="33" borderId="14" xfId="0" applyNumberFormat="1" applyFont="1" applyFill="1" applyBorder="1" applyAlignment="1" applyProtection="1">
      <alignment horizontal="center" vertical="center" wrapText="1"/>
      <protection/>
    </xf>
    <xf numFmtId="49" fontId="21" fillId="33" borderId="22" xfId="0" applyNumberFormat="1" applyFont="1" applyFill="1" applyBorder="1" applyAlignment="1" applyProtection="1">
      <alignment horizontal="center" vertical="center" wrapText="1"/>
      <protection/>
    </xf>
    <xf numFmtId="49" fontId="21" fillId="33" borderId="15" xfId="0" applyNumberFormat="1" applyFont="1" applyFill="1" applyBorder="1" applyAlignment="1" applyProtection="1">
      <alignment horizontal="center" vertical="center" wrapText="1"/>
      <protection/>
    </xf>
    <xf numFmtId="49" fontId="0" fillId="33" borderId="0" xfId="0" applyNumberFormat="1" applyFont="1" applyFill="1" applyAlignment="1">
      <alignment horizontal="center"/>
    </xf>
    <xf numFmtId="49" fontId="4" fillId="33" borderId="0" xfId="0" applyNumberFormat="1" applyFont="1" applyFill="1" applyAlignment="1">
      <alignment horizontal="left"/>
    </xf>
    <xf numFmtId="49" fontId="3" fillId="33" borderId="14" xfId="0" applyNumberFormat="1" applyFont="1" applyFill="1" applyBorder="1" applyAlignment="1" applyProtection="1">
      <alignment horizontal="center" vertical="center" wrapText="1"/>
      <protection/>
    </xf>
    <xf numFmtId="49" fontId="3" fillId="33" borderId="15" xfId="0" applyNumberFormat="1" applyFont="1" applyFill="1" applyBorder="1" applyAlignment="1" applyProtection="1">
      <alignment horizontal="center" vertical="center" wrapText="1"/>
      <protection/>
    </xf>
    <xf numFmtId="0" fontId="7" fillId="33" borderId="18" xfId="0" applyNumberFormat="1" applyFont="1" applyFill="1" applyBorder="1" applyAlignment="1">
      <alignment horizontal="center" vertical="center" wrapText="1"/>
    </xf>
    <xf numFmtId="0" fontId="7" fillId="33" borderId="19" xfId="0" applyNumberFormat="1" applyFont="1" applyFill="1" applyBorder="1" applyAlignment="1">
      <alignment horizontal="center" vertical="center" wrapText="1"/>
    </xf>
    <xf numFmtId="0" fontId="7" fillId="33" borderId="20" xfId="0" applyNumberFormat="1" applyFont="1" applyFill="1" applyBorder="1" applyAlignment="1">
      <alignment horizontal="center" vertical="center" wrapText="1"/>
    </xf>
    <xf numFmtId="0" fontId="7" fillId="33" borderId="21" xfId="0" applyNumberFormat="1" applyFont="1" applyFill="1" applyBorder="1" applyAlignment="1">
      <alignment horizontal="center" vertical="center" wrapText="1"/>
    </xf>
    <xf numFmtId="0" fontId="7" fillId="33" borderId="24" xfId="0" applyNumberFormat="1" applyFont="1" applyFill="1" applyBorder="1" applyAlignment="1">
      <alignment horizontal="center" vertical="center" wrapText="1"/>
    </xf>
    <xf numFmtId="0" fontId="7" fillId="33" borderId="23" xfId="0" applyNumberFormat="1" applyFont="1" applyFill="1" applyBorder="1" applyAlignment="1">
      <alignment horizontal="center" vertical="center" wrapText="1"/>
    </xf>
    <xf numFmtId="49" fontId="6" fillId="33" borderId="14" xfId="0" applyNumberFormat="1" applyFont="1" applyFill="1" applyBorder="1" applyAlignment="1" applyProtection="1">
      <alignment horizontal="center" vertical="center" wrapText="1"/>
      <protection/>
    </xf>
    <xf numFmtId="49" fontId="6" fillId="33" borderId="15" xfId="0" applyNumberFormat="1" applyFont="1" applyFill="1" applyBorder="1" applyAlignment="1" applyProtection="1">
      <alignment horizontal="center" vertical="center" wrapText="1"/>
      <protection/>
    </xf>
    <xf numFmtId="49" fontId="21" fillId="33" borderId="10" xfId="0" applyNumberFormat="1" applyFont="1" applyFill="1" applyBorder="1" applyAlignment="1">
      <alignment horizontal="center" vertical="center" wrapText="1"/>
    </xf>
    <xf numFmtId="49" fontId="21" fillId="33" borderId="11" xfId="0" applyNumberFormat="1" applyFont="1" applyFill="1" applyBorder="1" applyAlignment="1" applyProtection="1">
      <alignment horizontal="center" vertical="center" wrapText="1"/>
      <protection/>
    </xf>
    <xf numFmtId="49" fontId="21" fillId="33" borderId="10" xfId="0" applyNumberFormat="1" applyFont="1" applyFill="1" applyBorder="1" applyAlignment="1" applyProtection="1">
      <alignment horizontal="center" vertical="center" wrapText="1"/>
      <protection/>
    </xf>
    <xf numFmtId="1" fontId="6" fillId="33" borderId="14" xfId="0" applyNumberFormat="1" applyFont="1" applyFill="1" applyBorder="1" applyAlignment="1">
      <alignment horizontal="center" vertical="center"/>
    </xf>
    <xf numFmtId="1" fontId="6" fillId="33" borderId="22" xfId="0" applyNumberFormat="1" applyFont="1" applyFill="1" applyBorder="1" applyAlignment="1">
      <alignment horizontal="center" vertical="center"/>
    </xf>
    <xf numFmtId="1" fontId="6" fillId="33" borderId="15" xfId="0" applyNumberFormat="1" applyFont="1" applyFill="1" applyBorder="1" applyAlignment="1">
      <alignment horizontal="center" vertical="center"/>
    </xf>
    <xf numFmtId="49" fontId="11" fillId="33" borderId="14" xfId="0" applyNumberFormat="1" applyFont="1" applyFill="1" applyBorder="1" applyAlignment="1" applyProtection="1">
      <alignment horizontal="center" vertical="center" wrapText="1"/>
      <protection/>
    </xf>
    <xf numFmtId="49" fontId="11" fillId="33" borderId="22" xfId="0" applyNumberFormat="1" applyFont="1" applyFill="1" applyBorder="1" applyAlignment="1">
      <alignment horizontal="center" vertical="center" wrapText="1"/>
    </xf>
    <xf numFmtId="49" fontId="11" fillId="33" borderId="15" xfId="0" applyNumberFormat="1" applyFont="1" applyFill="1" applyBorder="1" applyAlignment="1">
      <alignment horizontal="center" vertical="center" wrapText="1"/>
    </xf>
    <xf numFmtId="49" fontId="21" fillId="33" borderId="18" xfId="0" applyNumberFormat="1" applyFont="1" applyFill="1" applyBorder="1" applyAlignment="1">
      <alignment horizontal="center" vertical="center" wrapText="1"/>
    </xf>
    <xf numFmtId="49" fontId="21" fillId="33" borderId="20" xfId="0" applyNumberFormat="1" applyFont="1" applyFill="1" applyBorder="1" applyAlignment="1">
      <alignment horizontal="center" vertical="center" wrapText="1"/>
    </xf>
    <xf numFmtId="49" fontId="21" fillId="33" borderId="24" xfId="0" applyNumberFormat="1" applyFont="1" applyFill="1" applyBorder="1" applyAlignment="1">
      <alignment horizontal="center" vertical="center" wrapText="1"/>
    </xf>
    <xf numFmtId="49" fontId="21" fillId="33" borderId="18" xfId="0" applyNumberFormat="1" applyFont="1" applyFill="1" applyBorder="1" applyAlignment="1" applyProtection="1">
      <alignment horizontal="center" vertical="center" wrapText="1"/>
      <protection/>
    </xf>
    <xf numFmtId="49" fontId="21" fillId="33" borderId="17" xfId="0" applyNumberFormat="1" applyFont="1" applyFill="1" applyBorder="1" applyAlignment="1" applyProtection="1">
      <alignment horizontal="center" vertical="center" wrapText="1"/>
      <protection/>
    </xf>
    <xf numFmtId="49" fontId="21" fillId="33" borderId="19" xfId="0" applyNumberFormat="1" applyFont="1" applyFill="1" applyBorder="1" applyAlignment="1" applyProtection="1">
      <alignment horizontal="center" vertical="center" wrapText="1"/>
      <protection/>
    </xf>
    <xf numFmtId="49" fontId="20" fillId="33" borderId="17" xfId="0" applyNumberFormat="1" applyFont="1" applyFill="1" applyBorder="1" applyAlignment="1">
      <alignment horizontal="center" vertical="center"/>
    </xf>
    <xf numFmtId="49" fontId="61" fillId="33" borderId="10" xfId="0" applyNumberFormat="1" applyFont="1" applyFill="1" applyBorder="1" applyAlignment="1" applyProtection="1">
      <alignment vertical="center"/>
      <protection/>
    </xf>
    <xf numFmtId="49" fontId="21" fillId="33" borderId="10" xfId="60" applyNumberFormat="1" applyFont="1" applyFill="1" applyBorder="1" applyAlignment="1" applyProtection="1">
      <alignment horizontal="center" vertical="center"/>
      <protection/>
    </xf>
    <xf numFmtId="49" fontId="21" fillId="33" borderId="10" xfId="0" applyNumberFormat="1" applyFont="1" applyFill="1" applyBorder="1" applyAlignment="1" applyProtection="1">
      <alignment horizontal="center" vertical="center"/>
      <protection/>
    </xf>
    <xf numFmtId="49" fontId="21" fillId="33" borderId="10" xfId="0" applyNumberFormat="1" applyFont="1" applyFill="1" applyBorder="1" applyAlignment="1">
      <alignment horizontal="center"/>
    </xf>
    <xf numFmtId="10" fontId="21" fillId="33" borderId="10" xfId="60" applyNumberFormat="1" applyFont="1" applyFill="1" applyBorder="1" applyAlignment="1" applyProtection="1">
      <alignment horizontal="center" vertical="center"/>
      <protection/>
    </xf>
    <xf numFmtId="43" fontId="23" fillId="33" borderId="10" xfId="44"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9334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9334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9334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3811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3811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69" t="s">
        <v>13</v>
      </c>
      <c r="B1" s="69"/>
      <c r="C1" s="66" t="s">
        <v>54</v>
      </c>
      <c r="D1" s="66"/>
      <c r="E1" s="66"/>
      <c r="F1" s="70" t="s">
        <v>50</v>
      </c>
      <c r="G1" s="70"/>
      <c r="H1" s="70"/>
    </row>
    <row r="2" spans="1:8" ht="33.75" customHeight="1">
      <c r="A2" s="71" t="s">
        <v>57</v>
      </c>
      <c r="B2" s="71"/>
      <c r="C2" s="66"/>
      <c r="D2" s="66"/>
      <c r="E2" s="66"/>
      <c r="F2" s="63" t="s">
        <v>51</v>
      </c>
      <c r="G2" s="63"/>
      <c r="H2" s="63"/>
    </row>
    <row r="3" spans="1:8" ht="19.5" customHeight="1">
      <c r="A3" s="4" t="s">
        <v>45</v>
      </c>
      <c r="B3" s="4"/>
      <c r="C3" s="22"/>
      <c r="D3" s="22"/>
      <c r="E3" s="22"/>
      <c r="F3" s="63" t="s">
        <v>52</v>
      </c>
      <c r="G3" s="63"/>
      <c r="H3" s="63"/>
    </row>
    <row r="4" spans="1:8" s="5" customFormat="1" ht="19.5" customHeight="1">
      <c r="A4" s="4"/>
      <c r="B4" s="4"/>
      <c r="D4" s="6"/>
      <c r="F4" s="7" t="s">
        <v>53</v>
      </c>
      <c r="G4" s="7"/>
      <c r="H4" s="7"/>
    </row>
    <row r="5" spans="1:8" s="21" customFormat="1" ht="36" customHeight="1">
      <c r="A5" s="82" t="s">
        <v>39</v>
      </c>
      <c r="B5" s="83"/>
      <c r="C5" s="86" t="s">
        <v>48</v>
      </c>
      <c r="D5" s="87"/>
      <c r="E5" s="88" t="s">
        <v>47</v>
      </c>
      <c r="F5" s="88"/>
      <c r="G5" s="88"/>
      <c r="H5" s="65"/>
    </row>
    <row r="6" spans="1:8" s="21" customFormat="1" ht="20.25" customHeight="1">
      <c r="A6" s="84"/>
      <c r="B6" s="85"/>
      <c r="C6" s="67" t="s">
        <v>2</v>
      </c>
      <c r="D6" s="67" t="s">
        <v>55</v>
      </c>
      <c r="E6" s="64" t="s">
        <v>49</v>
      </c>
      <c r="F6" s="65"/>
      <c r="G6" s="64" t="s">
        <v>56</v>
      </c>
      <c r="H6" s="65"/>
    </row>
    <row r="7" spans="1:8" s="21" customFormat="1" ht="52.5" customHeight="1">
      <c r="A7" s="84"/>
      <c r="B7" s="85"/>
      <c r="C7" s="68"/>
      <c r="D7" s="68"/>
      <c r="E7" s="3" t="s">
        <v>2</v>
      </c>
      <c r="F7" s="3" t="s">
        <v>6</v>
      </c>
      <c r="G7" s="3" t="s">
        <v>2</v>
      </c>
      <c r="H7" s="3" t="s">
        <v>6</v>
      </c>
    </row>
    <row r="8" spans="1:8" ht="15" customHeight="1">
      <c r="A8" s="73" t="s">
        <v>4</v>
      </c>
      <c r="B8" s="74"/>
      <c r="C8" s="8">
        <v>1</v>
      </c>
      <c r="D8" s="8" t="s">
        <v>25</v>
      </c>
      <c r="E8" s="8" t="s">
        <v>28</v>
      </c>
      <c r="F8" s="8" t="s">
        <v>40</v>
      </c>
      <c r="G8" s="8" t="s">
        <v>41</v>
      </c>
      <c r="H8" s="8" t="s">
        <v>42</v>
      </c>
    </row>
    <row r="9" spans="1:8" ht="26.25" customHeight="1">
      <c r="A9" s="75" t="s">
        <v>18</v>
      </c>
      <c r="B9" s="76"/>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24</v>
      </c>
      <c r="B12" s="2" t="s">
        <v>9</v>
      </c>
      <c r="C12" s="2"/>
      <c r="D12" s="11"/>
      <c r="E12" s="11"/>
      <c r="F12" s="11"/>
      <c r="G12" s="11"/>
      <c r="H12" s="11"/>
    </row>
    <row r="13" spans="1:8" ht="24.75" customHeight="1">
      <c r="A13" s="14" t="s">
        <v>25</v>
      </c>
      <c r="B13" s="2" t="s">
        <v>9</v>
      </c>
      <c r="C13" s="2"/>
      <c r="D13" s="11"/>
      <c r="E13" s="11"/>
      <c r="F13" s="11"/>
      <c r="G13" s="11"/>
      <c r="H13" s="11"/>
    </row>
    <row r="14" spans="1:8" ht="24.75" customHeight="1">
      <c r="A14" s="14" t="s">
        <v>28</v>
      </c>
      <c r="B14" s="2" t="s">
        <v>9</v>
      </c>
      <c r="C14" s="2"/>
      <c r="D14" s="11"/>
      <c r="E14" s="11"/>
      <c r="F14" s="11"/>
      <c r="G14" s="11"/>
      <c r="H14" s="11"/>
    </row>
    <row r="15" spans="1:8" ht="24.75" customHeight="1">
      <c r="A15" s="14" t="s">
        <v>10</v>
      </c>
      <c r="B15" s="23" t="s">
        <v>10</v>
      </c>
      <c r="C15" s="15"/>
      <c r="D15" s="16"/>
      <c r="E15" s="16"/>
      <c r="F15" s="16"/>
      <c r="G15" s="16"/>
      <c r="H15" s="16"/>
    </row>
    <row r="16" spans="2:8" ht="16.5" customHeight="1">
      <c r="B16" s="77" t="s">
        <v>37</v>
      </c>
      <c r="C16" s="77"/>
      <c r="D16" s="24"/>
      <c r="E16" s="79" t="s">
        <v>11</v>
      </c>
      <c r="F16" s="79"/>
      <c r="G16" s="79"/>
      <c r="H16" s="79"/>
    </row>
    <row r="17" spans="2:8" ht="15.75" customHeight="1">
      <c r="B17" s="77"/>
      <c r="C17" s="77"/>
      <c r="D17" s="24"/>
      <c r="E17" s="80" t="s">
        <v>20</v>
      </c>
      <c r="F17" s="80"/>
      <c r="G17" s="80"/>
      <c r="H17" s="80"/>
    </row>
    <row r="18" spans="2:8" s="25" customFormat="1" ht="15.75" customHeight="1">
      <c r="B18" s="77"/>
      <c r="C18" s="77"/>
      <c r="D18" s="26"/>
      <c r="E18" s="81" t="s">
        <v>36</v>
      </c>
      <c r="F18" s="81"/>
      <c r="G18" s="81"/>
      <c r="H18" s="81"/>
    </row>
    <row r="20" ht="15.75">
      <c r="B20" s="17"/>
    </row>
    <row r="22" ht="15.75" hidden="1">
      <c r="A22" s="18" t="s">
        <v>22</v>
      </c>
    </row>
    <row r="23" spans="1:3" ht="15.75" hidden="1">
      <c r="A23" s="19"/>
      <c r="B23" s="78" t="s">
        <v>32</v>
      </c>
      <c r="C23" s="78"/>
    </row>
    <row r="24" spans="1:8" ht="15.75" customHeight="1" hidden="1">
      <c r="A24" s="20" t="s">
        <v>12</v>
      </c>
      <c r="B24" s="72" t="s">
        <v>34</v>
      </c>
      <c r="C24" s="72"/>
      <c r="D24" s="20"/>
      <c r="E24" s="20"/>
      <c r="F24" s="20"/>
      <c r="G24" s="20"/>
      <c r="H24" s="20"/>
    </row>
    <row r="25" spans="1:8" ht="15" customHeight="1" hidden="1">
      <c r="A25" s="20"/>
      <c r="B25" s="72" t="s">
        <v>35</v>
      </c>
      <c r="C25" s="72"/>
      <c r="D25" s="72"/>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4"/>
  </sheetPr>
  <dimension ref="A1:AD24"/>
  <sheetViews>
    <sheetView tabSelected="1" zoomScalePageLayoutView="0" workbookViewId="0" topLeftCell="D1">
      <selection activeCell="J13" sqref="J13:R17"/>
    </sheetView>
  </sheetViews>
  <sheetFormatPr defaultColWidth="9.00390625" defaultRowHeight="15.75"/>
  <cols>
    <col min="1" max="1" width="3.50390625" style="30" customWidth="1"/>
    <col min="2" max="2" width="8.75390625" style="30" customWidth="1"/>
    <col min="3" max="3" width="9.00390625" style="30" customWidth="1"/>
    <col min="4" max="4" width="8.25390625" style="30" customWidth="1"/>
    <col min="5" max="5" width="7.75390625" style="30" customWidth="1"/>
    <col min="6" max="6" width="6.75390625" style="30" customWidth="1"/>
    <col min="7" max="7" width="4.25390625" style="30" customWidth="1"/>
    <col min="8" max="8" width="8.75390625" style="30" customWidth="1"/>
    <col min="9" max="9" width="8.50390625" style="30" customWidth="1"/>
    <col min="10" max="11" width="6.625" style="30" customWidth="1"/>
    <col min="12" max="12" width="5.50390625" style="30" customWidth="1"/>
    <col min="13" max="13" width="8.00390625" style="30" customWidth="1"/>
    <col min="14" max="14" width="7.875" style="30" customWidth="1"/>
    <col min="15" max="15" width="6.00390625" style="30" customWidth="1"/>
    <col min="16" max="16" width="4.75390625" style="30" customWidth="1"/>
    <col min="17" max="17" width="8.375" style="30" customWidth="1"/>
    <col min="18" max="18" width="7.625" style="30" customWidth="1"/>
    <col min="19" max="19" width="8.50390625" style="30" customWidth="1"/>
    <col min="20" max="20" width="9.875" style="30" customWidth="1"/>
    <col min="21" max="16384" width="9.00390625" style="30" customWidth="1"/>
  </cols>
  <sheetData>
    <row r="1" spans="1:21" ht="20.25" customHeight="1">
      <c r="A1" s="33" t="s">
        <v>15</v>
      </c>
      <c r="B1" s="33"/>
      <c r="C1" s="33"/>
      <c r="E1" s="114" t="s">
        <v>86</v>
      </c>
      <c r="F1" s="114"/>
      <c r="G1" s="114"/>
      <c r="H1" s="114"/>
      <c r="I1" s="114"/>
      <c r="J1" s="114"/>
      <c r="K1" s="114"/>
      <c r="L1" s="114"/>
      <c r="M1" s="114"/>
      <c r="N1" s="114"/>
      <c r="O1" s="114"/>
      <c r="P1" s="114"/>
      <c r="Q1" s="51" t="s">
        <v>91</v>
      </c>
      <c r="R1" s="35"/>
      <c r="S1" s="35"/>
      <c r="T1" s="35"/>
      <c r="U1" s="32"/>
    </row>
    <row r="2" spans="1:21" ht="17.25" customHeight="1">
      <c r="A2" s="110" t="s">
        <v>89</v>
      </c>
      <c r="B2" s="110"/>
      <c r="C2" s="110"/>
      <c r="D2" s="110"/>
      <c r="E2" s="115" t="s">
        <v>19</v>
      </c>
      <c r="F2" s="115"/>
      <c r="G2" s="115"/>
      <c r="H2" s="115"/>
      <c r="I2" s="115"/>
      <c r="J2" s="115"/>
      <c r="K2" s="115"/>
      <c r="L2" s="115"/>
      <c r="M2" s="115"/>
      <c r="N2" s="115"/>
      <c r="O2" s="115"/>
      <c r="P2" s="115"/>
      <c r="Q2" s="105" t="s">
        <v>92</v>
      </c>
      <c r="R2" s="106"/>
      <c r="S2" s="106"/>
      <c r="T2" s="106"/>
      <c r="U2" s="39"/>
    </row>
    <row r="3" spans="1:21" ht="14.25" customHeight="1">
      <c r="A3" s="110" t="s">
        <v>90</v>
      </c>
      <c r="B3" s="110"/>
      <c r="C3" s="110"/>
      <c r="D3" s="110"/>
      <c r="E3" s="107" t="s">
        <v>118</v>
      </c>
      <c r="F3" s="107"/>
      <c r="G3" s="107"/>
      <c r="H3" s="107"/>
      <c r="I3" s="107"/>
      <c r="J3" s="107"/>
      <c r="K3" s="107"/>
      <c r="L3" s="107"/>
      <c r="M3" s="107"/>
      <c r="N3" s="107"/>
      <c r="O3" s="107"/>
      <c r="P3" s="107"/>
      <c r="Q3" s="51" t="s">
        <v>93</v>
      </c>
      <c r="R3" s="36"/>
      <c r="S3" s="35"/>
      <c r="T3" s="35"/>
      <c r="U3" s="35"/>
    </row>
    <row r="4" spans="1:21" ht="14.25" customHeight="1">
      <c r="A4" s="33" t="s">
        <v>72</v>
      </c>
      <c r="B4" s="33"/>
      <c r="C4" s="33"/>
      <c r="D4" s="33"/>
      <c r="E4" s="33"/>
      <c r="F4" s="33"/>
      <c r="G4" s="33"/>
      <c r="H4" s="33"/>
      <c r="I4" s="33"/>
      <c r="J4" s="33"/>
      <c r="K4" s="33"/>
      <c r="L4" s="33"/>
      <c r="M4" s="33"/>
      <c r="N4" s="33"/>
      <c r="O4" s="48"/>
      <c r="P4" s="48"/>
      <c r="Q4" s="105" t="s">
        <v>112</v>
      </c>
      <c r="R4" s="106"/>
      <c r="S4" s="106"/>
      <c r="T4" s="106"/>
      <c r="U4" s="39"/>
    </row>
    <row r="5" spans="2:21" ht="15" customHeight="1">
      <c r="B5" s="49"/>
      <c r="C5" s="49"/>
      <c r="Q5" s="119" t="s">
        <v>70</v>
      </c>
      <c r="R5" s="119"/>
      <c r="S5" s="119"/>
      <c r="T5" s="119"/>
      <c r="U5" s="32"/>
    </row>
    <row r="6" spans="1:20" ht="22.5" customHeight="1">
      <c r="A6" s="124" t="s">
        <v>39</v>
      </c>
      <c r="B6" s="125"/>
      <c r="C6" s="100" t="s">
        <v>73</v>
      </c>
      <c r="D6" s="111"/>
      <c r="E6" s="112"/>
      <c r="F6" s="131" t="s">
        <v>61</v>
      </c>
      <c r="G6" s="93" t="s">
        <v>74</v>
      </c>
      <c r="H6" s="116" t="s">
        <v>62</v>
      </c>
      <c r="I6" s="117"/>
      <c r="J6" s="117"/>
      <c r="K6" s="117"/>
      <c r="L6" s="117"/>
      <c r="M6" s="117"/>
      <c r="N6" s="117"/>
      <c r="O6" s="117"/>
      <c r="P6" s="117"/>
      <c r="Q6" s="117"/>
      <c r="R6" s="118"/>
      <c r="S6" s="90" t="s">
        <v>113</v>
      </c>
      <c r="T6" s="90" t="s">
        <v>87</v>
      </c>
    </row>
    <row r="7" spans="1:30" s="41" customFormat="1" ht="16.5" customHeight="1">
      <c r="A7" s="126"/>
      <c r="B7" s="127"/>
      <c r="C7" s="90" t="s">
        <v>23</v>
      </c>
      <c r="D7" s="94" t="s">
        <v>5</v>
      </c>
      <c r="E7" s="102"/>
      <c r="F7" s="132"/>
      <c r="G7" s="91"/>
      <c r="H7" s="93" t="s">
        <v>17</v>
      </c>
      <c r="I7" s="94" t="s">
        <v>63</v>
      </c>
      <c r="J7" s="95"/>
      <c r="K7" s="95"/>
      <c r="L7" s="95"/>
      <c r="M7" s="95"/>
      <c r="N7" s="95"/>
      <c r="O7" s="95"/>
      <c r="P7" s="95"/>
      <c r="Q7" s="96"/>
      <c r="R7" s="102" t="s">
        <v>77</v>
      </c>
      <c r="S7" s="91"/>
      <c r="T7" s="91"/>
      <c r="U7" s="35"/>
      <c r="V7" s="35"/>
      <c r="W7" s="35"/>
      <c r="X7" s="35"/>
      <c r="Y7" s="35"/>
      <c r="Z7" s="35"/>
      <c r="AA7" s="35"/>
      <c r="AB7" s="35"/>
      <c r="AC7" s="35"/>
      <c r="AD7" s="35"/>
    </row>
    <row r="8" spans="1:20" ht="15.75" customHeight="1">
      <c r="A8" s="126"/>
      <c r="B8" s="127"/>
      <c r="C8" s="91"/>
      <c r="D8" s="113"/>
      <c r="E8" s="104"/>
      <c r="F8" s="132"/>
      <c r="G8" s="91"/>
      <c r="H8" s="91"/>
      <c r="I8" s="93" t="s">
        <v>17</v>
      </c>
      <c r="J8" s="97" t="s">
        <v>5</v>
      </c>
      <c r="K8" s="98"/>
      <c r="L8" s="98"/>
      <c r="M8" s="98"/>
      <c r="N8" s="98"/>
      <c r="O8" s="98"/>
      <c r="P8" s="98"/>
      <c r="Q8" s="99"/>
      <c r="R8" s="103"/>
      <c r="S8" s="91"/>
      <c r="T8" s="91"/>
    </row>
    <row r="9" spans="1:20" ht="15.75" customHeight="1">
      <c r="A9" s="126"/>
      <c r="B9" s="127"/>
      <c r="C9" s="91"/>
      <c r="D9" s="90" t="s">
        <v>78</v>
      </c>
      <c r="E9" s="90" t="s">
        <v>79</v>
      </c>
      <c r="F9" s="132"/>
      <c r="G9" s="91"/>
      <c r="H9" s="91"/>
      <c r="I9" s="91"/>
      <c r="J9" s="99" t="s">
        <v>80</v>
      </c>
      <c r="K9" s="120" t="s">
        <v>81</v>
      </c>
      <c r="L9" s="90" t="s">
        <v>71</v>
      </c>
      <c r="M9" s="122" t="s">
        <v>65</v>
      </c>
      <c r="N9" s="93" t="s">
        <v>82</v>
      </c>
      <c r="O9" s="93" t="s">
        <v>68</v>
      </c>
      <c r="P9" s="93" t="s">
        <v>114</v>
      </c>
      <c r="Q9" s="93" t="s">
        <v>69</v>
      </c>
      <c r="R9" s="103"/>
      <c r="S9" s="91"/>
      <c r="T9" s="91"/>
    </row>
    <row r="10" spans="1:20" ht="67.5" customHeight="1">
      <c r="A10" s="128"/>
      <c r="B10" s="129"/>
      <c r="C10" s="92"/>
      <c r="D10" s="92"/>
      <c r="E10" s="92"/>
      <c r="F10" s="113"/>
      <c r="G10" s="92"/>
      <c r="H10" s="92"/>
      <c r="I10" s="92"/>
      <c r="J10" s="99"/>
      <c r="K10" s="120"/>
      <c r="L10" s="121"/>
      <c r="M10" s="122"/>
      <c r="N10" s="92"/>
      <c r="O10" s="92" t="s">
        <v>68</v>
      </c>
      <c r="P10" s="92" t="s">
        <v>114</v>
      </c>
      <c r="Q10" s="92" t="s">
        <v>69</v>
      </c>
      <c r="R10" s="104"/>
      <c r="S10" s="92"/>
      <c r="T10" s="92"/>
    </row>
    <row r="11" spans="1:20" ht="11.25" customHeight="1">
      <c r="A11" s="100" t="s">
        <v>4</v>
      </c>
      <c r="B11" s="101"/>
      <c r="C11" s="52">
        <v>1</v>
      </c>
      <c r="D11" s="52">
        <v>2</v>
      </c>
      <c r="E11" s="52">
        <v>3</v>
      </c>
      <c r="F11" s="52">
        <v>4</v>
      </c>
      <c r="G11" s="52">
        <v>5</v>
      </c>
      <c r="H11" s="52">
        <v>6</v>
      </c>
      <c r="I11" s="52">
        <v>7</v>
      </c>
      <c r="J11" s="52">
        <v>8</v>
      </c>
      <c r="K11" s="52">
        <v>9</v>
      </c>
      <c r="L11" s="52">
        <v>10</v>
      </c>
      <c r="M11" s="52">
        <v>11</v>
      </c>
      <c r="N11" s="52">
        <v>12</v>
      </c>
      <c r="O11" s="52">
        <v>13</v>
      </c>
      <c r="P11" s="52">
        <v>14</v>
      </c>
      <c r="Q11" s="52">
        <v>15</v>
      </c>
      <c r="R11" s="52">
        <v>16</v>
      </c>
      <c r="S11" s="52">
        <v>17</v>
      </c>
      <c r="T11" s="52">
        <v>18</v>
      </c>
    </row>
    <row r="12" spans="1:20" ht="18.75" customHeight="1">
      <c r="A12" s="100" t="s">
        <v>16</v>
      </c>
      <c r="B12" s="101"/>
      <c r="C12" s="53">
        <f aca="true" t="shared" si="0" ref="C12:C17">D12+E12</f>
        <v>39346750</v>
      </c>
      <c r="D12" s="53">
        <f>D13+D14+D15+D16+D17</f>
        <v>36910577</v>
      </c>
      <c r="E12" s="53">
        <f aca="true" t="shared" si="1" ref="E12:R12">E13+E14+E15+E16+E17</f>
        <v>2436173</v>
      </c>
      <c r="F12" s="53">
        <f t="shared" si="1"/>
        <v>310500</v>
      </c>
      <c r="G12" s="53">
        <f t="shared" si="1"/>
        <v>0</v>
      </c>
      <c r="H12" s="53">
        <f t="shared" si="1"/>
        <v>39036250</v>
      </c>
      <c r="I12" s="53">
        <f t="shared" si="1"/>
        <v>37104430</v>
      </c>
      <c r="J12" s="53">
        <f t="shared" si="1"/>
        <v>566631</v>
      </c>
      <c r="K12" s="53">
        <f t="shared" si="1"/>
        <v>108348</v>
      </c>
      <c r="L12" s="53">
        <f t="shared" si="1"/>
        <v>0</v>
      </c>
      <c r="M12" s="53">
        <f t="shared" si="1"/>
        <v>16645072</v>
      </c>
      <c r="N12" s="53">
        <f t="shared" si="1"/>
        <v>3763840</v>
      </c>
      <c r="O12" s="53">
        <f t="shared" si="1"/>
        <v>79804</v>
      </c>
      <c r="P12" s="53">
        <f t="shared" si="1"/>
        <v>0</v>
      </c>
      <c r="Q12" s="53">
        <f t="shared" si="1"/>
        <v>15940735</v>
      </c>
      <c r="R12" s="53">
        <f t="shared" si="1"/>
        <v>1931820</v>
      </c>
      <c r="S12" s="60">
        <f aca="true" t="shared" si="2" ref="S12:S17">H12-J12-K12-L12</f>
        <v>38361271</v>
      </c>
      <c r="T12" s="61">
        <f aca="true" t="shared" si="3" ref="T12:T17">(J12+K12+L12)/I12*100%</f>
        <v>0.01819133187061491</v>
      </c>
    </row>
    <row r="13" spans="1:20" ht="16.5" customHeight="1">
      <c r="A13" s="52" t="s">
        <v>26</v>
      </c>
      <c r="B13" s="62" t="s">
        <v>95</v>
      </c>
      <c r="C13" s="53">
        <f t="shared" si="0"/>
        <v>3082941</v>
      </c>
      <c r="D13" s="54">
        <v>2881891</v>
      </c>
      <c r="E13" s="54">
        <v>201050</v>
      </c>
      <c r="F13" s="55">
        <v>0</v>
      </c>
      <c r="G13" s="55">
        <v>0</v>
      </c>
      <c r="H13" s="53">
        <f>I13+R13</f>
        <v>3082941</v>
      </c>
      <c r="I13" s="53">
        <f>J13+K13+L13+M13+N13+O13+P13+Q13</f>
        <v>2807286</v>
      </c>
      <c r="J13" s="54">
        <v>2813</v>
      </c>
      <c r="K13" s="55">
        <v>0</v>
      </c>
      <c r="L13" s="55">
        <v>0</v>
      </c>
      <c r="M13" s="54">
        <v>2468214</v>
      </c>
      <c r="N13" s="54">
        <v>0</v>
      </c>
      <c r="O13" s="55">
        <v>0</v>
      </c>
      <c r="P13" s="55">
        <v>0</v>
      </c>
      <c r="Q13" s="54">
        <v>336259</v>
      </c>
      <c r="R13" s="56">
        <v>275655</v>
      </c>
      <c r="S13" s="60">
        <f t="shared" si="2"/>
        <v>3080128</v>
      </c>
      <c r="T13" s="61">
        <f t="shared" si="3"/>
        <v>0.0010020354178377265</v>
      </c>
    </row>
    <row r="14" spans="1:20" ht="16.5" customHeight="1">
      <c r="A14" s="52" t="s">
        <v>27</v>
      </c>
      <c r="B14" s="62" t="s">
        <v>96</v>
      </c>
      <c r="C14" s="53">
        <f t="shared" si="0"/>
        <v>10087346</v>
      </c>
      <c r="D14" s="54">
        <v>9399228</v>
      </c>
      <c r="E14" s="54">
        <v>688118</v>
      </c>
      <c r="F14" s="55">
        <v>0</v>
      </c>
      <c r="G14" s="55">
        <v>0</v>
      </c>
      <c r="H14" s="53">
        <f>I14+R14</f>
        <v>10087346</v>
      </c>
      <c r="I14" s="53">
        <f>J14+K14+L14+M14+N14+O14+P14+Q14</f>
        <v>9848118</v>
      </c>
      <c r="J14" s="54">
        <v>35852</v>
      </c>
      <c r="K14" s="54">
        <v>108283</v>
      </c>
      <c r="L14" s="55">
        <v>0</v>
      </c>
      <c r="M14" s="54">
        <v>2011098</v>
      </c>
      <c r="N14" s="54">
        <v>3568665</v>
      </c>
      <c r="O14" s="55">
        <v>0</v>
      </c>
      <c r="P14" s="55">
        <v>0</v>
      </c>
      <c r="Q14" s="54">
        <v>4124220</v>
      </c>
      <c r="R14" s="56">
        <v>239228</v>
      </c>
      <c r="S14" s="60">
        <f t="shared" si="2"/>
        <v>9943211</v>
      </c>
      <c r="T14" s="61">
        <f t="shared" si="3"/>
        <v>0.01463579132581474</v>
      </c>
    </row>
    <row r="15" spans="1:20" ht="16.5" customHeight="1">
      <c r="A15" s="52" t="s">
        <v>64</v>
      </c>
      <c r="B15" s="62" t="s">
        <v>97</v>
      </c>
      <c r="C15" s="53">
        <f t="shared" si="0"/>
        <v>16606626</v>
      </c>
      <c r="D15" s="54">
        <v>16460321</v>
      </c>
      <c r="E15" s="54">
        <v>146305</v>
      </c>
      <c r="F15" s="55">
        <v>0</v>
      </c>
      <c r="G15" s="55">
        <v>0</v>
      </c>
      <c r="H15" s="53">
        <f>I15+R15</f>
        <v>16606626</v>
      </c>
      <c r="I15" s="53">
        <f>J15+K15+L15+M15+N15+O15+P15+Q15</f>
        <v>16203358</v>
      </c>
      <c r="J15" s="54">
        <v>251936</v>
      </c>
      <c r="K15" s="55">
        <v>0</v>
      </c>
      <c r="L15" s="55">
        <v>0</v>
      </c>
      <c r="M15" s="54">
        <v>8349161</v>
      </c>
      <c r="N15" s="54">
        <v>6357</v>
      </c>
      <c r="O15" s="55">
        <v>0</v>
      </c>
      <c r="P15" s="55"/>
      <c r="Q15" s="54">
        <v>7595904</v>
      </c>
      <c r="R15" s="56">
        <v>403268</v>
      </c>
      <c r="S15" s="60">
        <f t="shared" si="2"/>
        <v>16354690</v>
      </c>
      <c r="T15" s="61">
        <f t="shared" si="3"/>
        <v>0.015548382008223234</v>
      </c>
    </row>
    <row r="16" spans="1:20" ht="16.5" customHeight="1">
      <c r="A16" s="52" t="s">
        <v>66</v>
      </c>
      <c r="B16" s="62" t="s">
        <v>98</v>
      </c>
      <c r="C16" s="53">
        <f t="shared" si="0"/>
        <v>3594799</v>
      </c>
      <c r="D16" s="54">
        <v>3492759</v>
      </c>
      <c r="E16" s="54">
        <v>102040</v>
      </c>
      <c r="F16" s="55">
        <v>0</v>
      </c>
      <c r="G16" s="55">
        <v>0</v>
      </c>
      <c r="H16" s="53">
        <f>I16+R16</f>
        <v>3594799</v>
      </c>
      <c r="I16" s="53">
        <f>J16+K16+L16+M16+N16+O16+P16+Q16</f>
        <v>3404130</v>
      </c>
      <c r="J16" s="54">
        <v>106489</v>
      </c>
      <c r="K16" s="55">
        <v>0</v>
      </c>
      <c r="L16" s="55">
        <v>0</v>
      </c>
      <c r="M16" s="54">
        <v>229474</v>
      </c>
      <c r="N16" s="54">
        <v>33384</v>
      </c>
      <c r="O16" s="55">
        <v>0</v>
      </c>
      <c r="P16" s="55">
        <v>0</v>
      </c>
      <c r="Q16" s="54">
        <v>3034783</v>
      </c>
      <c r="R16" s="56">
        <v>190669</v>
      </c>
      <c r="S16" s="60">
        <f t="shared" si="2"/>
        <v>3488310</v>
      </c>
      <c r="T16" s="61">
        <f t="shared" si="3"/>
        <v>0.03128229532949682</v>
      </c>
    </row>
    <row r="17" spans="1:20" ht="16.5" customHeight="1">
      <c r="A17" s="52" t="s">
        <v>67</v>
      </c>
      <c r="B17" s="62" t="s">
        <v>99</v>
      </c>
      <c r="C17" s="53">
        <f t="shared" si="0"/>
        <v>5975038</v>
      </c>
      <c r="D17" s="54">
        <v>4676378</v>
      </c>
      <c r="E17" s="54">
        <v>1298660</v>
      </c>
      <c r="F17" s="54">
        <v>310500</v>
      </c>
      <c r="G17" s="55">
        <v>0</v>
      </c>
      <c r="H17" s="53">
        <f>I17+R17</f>
        <v>5664538</v>
      </c>
      <c r="I17" s="53">
        <f>J17+K17+L17+M17+N17+O17+P17+Q17</f>
        <v>4841538</v>
      </c>
      <c r="J17" s="54">
        <v>169541</v>
      </c>
      <c r="K17" s="54">
        <v>65</v>
      </c>
      <c r="L17" s="55">
        <v>0</v>
      </c>
      <c r="M17" s="54">
        <v>3587125</v>
      </c>
      <c r="N17" s="54">
        <v>155434</v>
      </c>
      <c r="O17" s="54">
        <v>79804</v>
      </c>
      <c r="P17" s="55">
        <v>0</v>
      </c>
      <c r="Q17" s="54">
        <v>849569</v>
      </c>
      <c r="R17" s="56">
        <v>823000</v>
      </c>
      <c r="S17" s="60">
        <f t="shared" si="2"/>
        <v>5494932</v>
      </c>
      <c r="T17" s="61">
        <f t="shared" si="3"/>
        <v>0.03503143009514745</v>
      </c>
    </row>
    <row r="18" spans="1:21" s="28" customFormat="1" ht="16.5">
      <c r="A18" s="108" t="s">
        <v>107</v>
      </c>
      <c r="B18" s="108"/>
      <c r="C18" s="108"/>
      <c r="D18" s="108"/>
      <c r="E18" s="108"/>
      <c r="F18" s="46"/>
      <c r="G18" s="46"/>
      <c r="H18" s="46"/>
      <c r="I18" s="46"/>
      <c r="J18" s="46"/>
      <c r="K18" s="46"/>
      <c r="L18" s="46"/>
      <c r="M18" s="46"/>
      <c r="N18" s="46"/>
      <c r="O18" s="31"/>
      <c r="P18" s="31"/>
      <c r="Q18" s="43" t="s">
        <v>115</v>
      </c>
      <c r="R18" s="44"/>
      <c r="S18" s="44"/>
      <c r="T18" s="31"/>
      <c r="U18" s="31"/>
    </row>
    <row r="19" spans="1:21" s="38" customFormat="1" ht="19.5" customHeight="1">
      <c r="A19" s="34"/>
      <c r="B19" s="109" t="s">
        <v>3</v>
      </c>
      <c r="C19" s="109"/>
      <c r="D19" s="109"/>
      <c r="E19" s="109"/>
      <c r="F19" s="47"/>
      <c r="G19" s="47"/>
      <c r="H19" s="47"/>
      <c r="I19" s="47"/>
      <c r="J19" s="47"/>
      <c r="K19" s="47"/>
      <c r="L19" s="47"/>
      <c r="M19" s="47"/>
      <c r="N19" s="130" t="s">
        <v>109</v>
      </c>
      <c r="O19" s="130"/>
      <c r="P19" s="130"/>
      <c r="Q19" s="130"/>
      <c r="R19" s="130"/>
      <c r="S19" s="130"/>
      <c r="T19" s="130"/>
      <c r="U19" s="34"/>
    </row>
    <row r="20" spans="2:20" ht="15.75">
      <c r="B20" s="89" t="s">
        <v>38</v>
      </c>
      <c r="C20" s="89"/>
      <c r="D20" s="89"/>
      <c r="E20" s="33"/>
      <c r="F20" s="33"/>
      <c r="G20" s="33"/>
      <c r="H20" s="33"/>
      <c r="I20" s="33"/>
      <c r="J20" s="33"/>
      <c r="K20" s="33"/>
      <c r="L20" s="33"/>
      <c r="M20" s="33"/>
      <c r="N20" s="33"/>
      <c r="O20" s="33"/>
      <c r="P20" s="33"/>
      <c r="Q20" s="33"/>
      <c r="R20" s="33"/>
      <c r="S20" s="33"/>
      <c r="T20" s="33"/>
    </row>
    <row r="21" spans="4:18" ht="15.75">
      <c r="D21" s="33"/>
      <c r="E21" s="33"/>
      <c r="F21" s="33"/>
      <c r="G21" s="33"/>
      <c r="H21" s="33"/>
      <c r="I21" s="33"/>
      <c r="J21" s="33"/>
      <c r="K21" s="33"/>
      <c r="L21" s="33"/>
      <c r="M21" s="33"/>
      <c r="N21" s="33"/>
      <c r="O21" s="33"/>
      <c r="P21" s="33"/>
      <c r="Q21" s="33"/>
      <c r="R21" s="33"/>
    </row>
    <row r="22" spans="4:18" ht="15.75">
      <c r="D22" s="33"/>
      <c r="E22" s="33"/>
      <c r="F22" s="33"/>
      <c r="G22" s="33"/>
      <c r="H22" s="33"/>
      <c r="I22" s="33"/>
      <c r="J22" s="33"/>
      <c r="K22" s="33"/>
      <c r="L22" s="33"/>
      <c r="M22" s="33"/>
      <c r="N22" s="33"/>
      <c r="O22" s="33"/>
      <c r="P22" s="33"/>
      <c r="Q22" s="33"/>
      <c r="R22" s="33"/>
    </row>
    <row r="23" spans="1:17" ht="15.75" customHeight="1">
      <c r="A23" s="42"/>
      <c r="B23" s="27"/>
      <c r="C23" s="42"/>
      <c r="D23" s="42"/>
      <c r="E23" s="42"/>
      <c r="F23" s="42"/>
      <c r="G23" s="42"/>
      <c r="H23" s="42"/>
      <c r="I23" s="42"/>
      <c r="J23" s="42"/>
      <c r="K23" s="42"/>
      <c r="L23" s="42"/>
      <c r="M23" s="42"/>
      <c r="N23" s="42"/>
      <c r="O23" s="42"/>
      <c r="P23" s="42"/>
      <c r="Q23" s="42"/>
    </row>
    <row r="24" spans="1:18" ht="45" customHeight="1">
      <c r="A24" s="42"/>
      <c r="B24" s="123" t="s">
        <v>116</v>
      </c>
      <c r="C24" s="123"/>
      <c r="D24" s="123"/>
      <c r="E24" s="123"/>
      <c r="F24" s="42"/>
      <c r="G24" s="42"/>
      <c r="H24" s="42"/>
      <c r="I24" s="42"/>
      <c r="J24" s="42"/>
      <c r="K24" s="42"/>
      <c r="L24" s="42"/>
      <c r="M24" s="42"/>
      <c r="N24" s="42"/>
      <c r="O24" s="123" t="s">
        <v>117</v>
      </c>
      <c r="P24" s="123"/>
      <c r="Q24" s="123"/>
      <c r="R24" s="123"/>
    </row>
  </sheetData>
  <sheetProtection/>
  <mergeCells count="40">
    <mergeCell ref="B24:E24"/>
    <mergeCell ref="O24:R24"/>
    <mergeCell ref="A2:D2"/>
    <mergeCell ref="A6:B10"/>
    <mergeCell ref="D9:D10"/>
    <mergeCell ref="N19:T19"/>
    <mergeCell ref="S6:S10"/>
    <mergeCell ref="P9:P10"/>
    <mergeCell ref="F6:F10"/>
    <mergeCell ref="G6:G10"/>
    <mergeCell ref="E1:P1"/>
    <mergeCell ref="E2:P2"/>
    <mergeCell ref="H6:R6"/>
    <mergeCell ref="J9:J10"/>
    <mergeCell ref="Q4:T4"/>
    <mergeCell ref="Q5:T5"/>
    <mergeCell ref="Q9:Q10"/>
    <mergeCell ref="K9:K10"/>
    <mergeCell ref="L9:L10"/>
    <mergeCell ref="M9:M10"/>
    <mergeCell ref="O9:O10"/>
    <mergeCell ref="Q2:T2"/>
    <mergeCell ref="E3:P3"/>
    <mergeCell ref="A18:E18"/>
    <mergeCell ref="B19:E19"/>
    <mergeCell ref="A3:D3"/>
    <mergeCell ref="C6:E6"/>
    <mergeCell ref="C7:C10"/>
    <mergeCell ref="D7:E8"/>
    <mergeCell ref="A12:B12"/>
    <mergeCell ref="B20:D20"/>
    <mergeCell ref="T6:T10"/>
    <mergeCell ref="H7:H10"/>
    <mergeCell ref="I7:Q7"/>
    <mergeCell ref="I8:I10"/>
    <mergeCell ref="J8:Q8"/>
    <mergeCell ref="N9:N10"/>
    <mergeCell ref="A11:B11"/>
    <mergeCell ref="E9:E10"/>
    <mergeCell ref="R7:R10"/>
  </mergeCells>
  <printOptions/>
  <pageMargins left="0.2" right="0" top="0.2" bottom="0" header="0.2" footer="0.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9"/>
  </sheetPr>
  <dimension ref="A1:Z30"/>
  <sheetViews>
    <sheetView zoomScalePageLayoutView="0" workbookViewId="0" topLeftCell="D1">
      <selection activeCell="J13" sqref="J13:Q17"/>
    </sheetView>
  </sheetViews>
  <sheetFormatPr defaultColWidth="9.00390625" defaultRowHeight="15.75"/>
  <cols>
    <col min="1" max="1" width="3.50390625" style="30" customWidth="1"/>
    <col min="2" max="2" width="14.625" style="30" customWidth="1"/>
    <col min="3" max="3" width="7.375" style="30" customWidth="1"/>
    <col min="4" max="4" width="6.50390625" style="30" customWidth="1"/>
    <col min="5" max="5" width="5.875" style="30" customWidth="1"/>
    <col min="6" max="6" width="7.125" style="30" customWidth="1"/>
    <col min="7" max="7" width="7.00390625" style="30" customWidth="1"/>
    <col min="8" max="8" width="8.375" style="30" customWidth="1"/>
    <col min="9" max="9" width="6.75390625" style="30" customWidth="1"/>
    <col min="10" max="11" width="7.50390625" style="30" customWidth="1"/>
    <col min="12" max="12" width="7.75390625" style="30" customWidth="1"/>
    <col min="13" max="14" width="5.875" style="30" customWidth="1"/>
    <col min="15" max="15" width="5.625" style="30" customWidth="1"/>
    <col min="16" max="16" width="5.25390625" style="30" customWidth="1"/>
    <col min="17" max="17" width="6.25390625" style="30" customWidth="1"/>
    <col min="18" max="18" width="5.625" style="30" customWidth="1"/>
    <col min="19" max="19" width="7.25390625" style="30" customWidth="1"/>
    <col min="20" max="16384" width="9.00390625" style="30" customWidth="1"/>
  </cols>
  <sheetData>
    <row r="1" spans="1:20" ht="20.25" customHeight="1">
      <c r="A1" s="33" t="s">
        <v>14</v>
      </c>
      <c r="B1" s="33"/>
      <c r="C1" s="33"/>
      <c r="E1" s="114" t="s">
        <v>46</v>
      </c>
      <c r="F1" s="114"/>
      <c r="G1" s="114"/>
      <c r="H1" s="114"/>
      <c r="I1" s="114"/>
      <c r="J1" s="114"/>
      <c r="K1" s="114"/>
      <c r="L1" s="114"/>
      <c r="M1" s="114"/>
      <c r="N1" s="114"/>
      <c r="O1" s="114"/>
      <c r="P1" s="51" t="s">
        <v>91</v>
      </c>
      <c r="Q1" s="35"/>
      <c r="R1" s="35"/>
      <c r="S1" s="35"/>
      <c r="T1" s="35"/>
    </row>
    <row r="2" spans="1:20" ht="17.25" customHeight="1">
      <c r="A2" s="110" t="s">
        <v>89</v>
      </c>
      <c r="B2" s="110"/>
      <c r="C2" s="110"/>
      <c r="D2" s="110"/>
      <c r="E2" s="115" t="s">
        <v>19</v>
      </c>
      <c r="F2" s="115"/>
      <c r="G2" s="115"/>
      <c r="H2" s="115"/>
      <c r="I2" s="115"/>
      <c r="J2" s="115"/>
      <c r="K2" s="115"/>
      <c r="L2" s="115"/>
      <c r="M2" s="115"/>
      <c r="N2" s="115"/>
      <c r="O2" s="115"/>
      <c r="P2" s="105" t="s">
        <v>92</v>
      </c>
      <c r="Q2" s="106"/>
      <c r="R2" s="106"/>
      <c r="S2" s="106"/>
      <c r="T2" s="39"/>
    </row>
    <row r="3" spans="1:20" ht="14.25" customHeight="1">
      <c r="A3" s="110" t="s">
        <v>90</v>
      </c>
      <c r="B3" s="110"/>
      <c r="C3" s="110"/>
      <c r="D3" s="110"/>
      <c r="E3" s="107" t="s">
        <v>118</v>
      </c>
      <c r="F3" s="107"/>
      <c r="G3" s="107"/>
      <c r="H3" s="107"/>
      <c r="I3" s="107"/>
      <c r="J3" s="107"/>
      <c r="K3" s="107"/>
      <c r="L3" s="107"/>
      <c r="M3" s="107"/>
      <c r="N3" s="107"/>
      <c r="O3" s="107"/>
      <c r="P3" s="51" t="s">
        <v>93</v>
      </c>
      <c r="Q3" s="36"/>
      <c r="R3" s="35"/>
      <c r="S3" s="35"/>
      <c r="T3" s="35"/>
    </row>
    <row r="4" spans="1:20" ht="14.25" customHeight="1">
      <c r="A4" s="33" t="s">
        <v>72</v>
      </c>
      <c r="B4" s="33"/>
      <c r="C4" s="33"/>
      <c r="D4" s="33"/>
      <c r="E4" s="33"/>
      <c r="F4" s="33"/>
      <c r="G4" s="33"/>
      <c r="H4" s="33"/>
      <c r="I4" s="33"/>
      <c r="J4" s="33"/>
      <c r="K4" s="33"/>
      <c r="L4" s="33"/>
      <c r="M4" s="33"/>
      <c r="N4" s="48"/>
      <c r="O4" s="48"/>
      <c r="P4" s="105" t="s">
        <v>94</v>
      </c>
      <c r="Q4" s="106"/>
      <c r="R4" s="106"/>
      <c r="S4" s="106"/>
      <c r="T4" s="39"/>
    </row>
    <row r="5" spans="2:19" ht="12.75" customHeight="1">
      <c r="B5" s="49"/>
      <c r="C5" s="49"/>
      <c r="Q5" s="45" t="s">
        <v>88</v>
      </c>
      <c r="R5" s="40"/>
      <c r="S5" s="40"/>
    </row>
    <row r="6" spans="1:19" ht="22.5" customHeight="1">
      <c r="A6" s="147" t="s">
        <v>39</v>
      </c>
      <c r="B6" s="148"/>
      <c r="C6" s="161" t="s">
        <v>73</v>
      </c>
      <c r="D6" s="162"/>
      <c r="E6" s="163"/>
      <c r="F6" s="164" t="s">
        <v>61</v>
      </c>
      <c r="G6" s="137" t="s">
        <v>74</v>
      </c>
      <c r="H6" s="158" t="s">
        <v>62</v>
      </c>
      <c r="I6" s="159"/>
      <c r="J6" s="159"/>
      <c r="K6" s="159"/>
      <c r="L6" s="159"/>
      <c r="M6" s="159"/>
      <c r="N6" s="159"/>
      <c r="O6" s="159"/>
      <c r="P6" s="159"/>
      <c r="Q6" s="160"/>
      <c r="R6" s="156" t="s">
        <v>75</v>
      </c>
      <c r="S6" s="156" t="s">
        <v>76</v>
      </c>
    </row>
    <row r="7" spans="1:26" s="41" customFormat="1" ht="16.5" customHeight="1">
      <c r="A7" s="149"/>
      <c r="B7" s="150"/>
      <c r="C7" s="156" t="s">
        <v>23</v>
      </c>
      <c r="D7" s="167" t="s">
        <v>5</v>
      </c>
      <c r="E7" s="134"/>
      <c r="F7" s="165"/>
      <c r="G7" s="138"/>
      <c r="H7" s="137" t="s">
        <v>17</v>
      </c>
      <c r="I7" s="167" t="s">
        <v>63</v>
      </c>
      <c r="J7" s="168"/>
      <c r="K7" s="168"/>
      <c r="L7" s="168"/>
      <c r="M7" s="168"/>
      <c r="N7" s="168"/>
      <c r="O7" s="168"/>
      <c r="P7" s="169"/>
      <c r="Q7" s="134" t="s">
        <v>77</v>
      </c>
      <c r="R7" s="138"/>
      <c r="S7" s="138"/>
      <c r="T7" s="35"/>
      <c r="U7" s="35"/>
      <c r="V7" s="35"/>
      <c r="W7" s="35"/>
      <c r="X7" s="35"/>
      <c r="Y7" s="35"/>
      <c r="Z7" s="35"/>
    </row>
    <row r="8" spans="1:19" ht="15.75" customHeight="1">
      <c r="A8" s="149"/>
      <c r="B8" s="150"/>
      <c r="C8" s="138"/>
      <c r="D8" s="166"/>
      <c r="E8" s="136"/>
      <c r="F8" s="165"/>
      <c r="G8" s="138"/>
      <c r="H8" s="138"/>
      <c r="I8" s="137" t="s">
        <v>17</v>
      </c>
      <c r="J8" s="140" t="s">
        <v>5</v>
      </c>
      <c r="K8" s="141"/>
      <c r="L8" s="141"/>
      <c r="M8" s="141"/>
      <c r="N8" s="141"/>
      <c r="O8" s="141"/>
      <c r="P8" s="142"/>
      <c r="Q8" s="135"/>
      <c r="R8" s="138"/>
      <c r="S8" s="138"/>
    </row>
    <row r="9" spans="1:19" ht="15.75" customHeight="1">
      <c r="A9" s="149"/>
      <c r="B9" s="150"/>
      <c r="C9" s="138"/>
      <c r="D9" s="156" t="s">
        <v>78</v>
      </c>
      <c r="E9" s="156" t="s">
        <v>79</v>
      </c>
      <c r="F9" s="165"/>
      <c r="G9" s="138"/>
      <c r="H9" s="138"/>
      <c r="I9" s="138"/>
      <c r="J9" s="142" t="s">
        <v>80</v>
      </c>
      <c r="K9" s="157" t="s">
        <v>81</v>
      </c>
      <c r="L9" s="155" t="s">
        <v>65</v>
      </c>
      <c r="M9" s="137" t="s">
        <v>82</v>
      </c>
      <c r="N9" s="137" t="s">
        <v>68</v>
      </c>
      <c r="O9" s="137" t="s">
        <v>84</v>
      </c>
      <c r="P9" s="137" t="s">
        <v>85</v>
      </c>
      <c r="Q9" s="135"/>
      <c r="R9" s="138"/>
      <c r="S9" s="138"/>
    </row>
    <row r="10" spans="1:19" ht="60.75" customHeight="1">
      <c r="A10" s="151"/>
      <c r="B10" s="152"/>
      <c r="C10" s="139"/>
      <c r="D10" s="139"/>
      <c r="E10" s="139"/>
      <c r="F10" s="166"/>
      <c r="G10" s="139"/>
      <c r="H10" s="139"/>
      <c r="I10" s="139"/>
      <c r="J10" s="142"/>
      <c r="K10" s="157"/>
      <c r="L10" s="155"/>
      <c r="M10" s="139"/>
      <c r="N10" s="139" t="s">
        <v>68</v>
      </c>
      <c r="O10" s="139" t="s">
        <v>84</v>
      </c>
      <c r="P10" s="139" t="s">
        <v>85</v>
      </c>
      <c r="Q10" s="136"/>
      <c r="R10" s="139"/>
      <c r="S10" s="139"/>
    </row>
    <row r="11" spans="1:19" ht="11.25" customHeight="1">
      <c r="A11" s="153" t="s">
        <v>4</v>
      </c>
      <c r="B11" s="154"/>
      <c r="C11" s="50">
        <v>1</v>
      </c>
      <c r="D11" s="50">
        <v>2</v>
      </c>
      <c r="E11" s="50">
        <v>3</v>
      </c>
      <c r="F11" s="50">
        <v>4</v>
      </c>
      <c r="G11" s="50">
        <v>5</v>
      </c>
      <c r="H11" s="50">
        <v>6</v>
      </c>
      <c r="I11" s="50">
        <v>7</v>
      </c>
      <c r="J11" s="50">
        <v>8</v>
      </c>
      <c r="K11" s="50">
        <v>9</v>
      </c>
      <c r="L11" s="50">
        <v>10</v>
      </c>
      <c r="M11" s="50">
        <v>11</v>
      </c>
      <c r="N11" s="50">
        <v>12</v>
      </c>
      <c r="O11" s="50">
        <v>13</v>
      </c>
      <c r="P11" s="50">
        <v>14</v>
      </c>
      <c r="Q11" s="50">
        <v>15</v>
      </c>
      <c r="R11" s="50">
        <v>16</v>
      </c>
      <c r="S11" s="50">
        <v>17</v>
      </c>
    </row>
    <row r="12" spans="1:19" ht="22.5" customHeight="1">
      <c r="A12" s="145" t="s">
        <v>16</v>
      </c>
      <c r="B12" s="146"/>
      <c r="C12" s="58">
        <f>C13+C14+C15+C16+C17</f>
        <v>634</v>
      </c>
      <c r="D12" s="58">
        <f aca="true" t="shared" si="0" ref="D12:Q12">D13+D14+D15+D16+D17</f>
        <v>491</v>
      </c>
      <c r="E12" s="58">
        <f t="shared" si="0"/>
        <v>143</v>
      </c>
      <c r="F12" s="58">
        <f t="shared" si="0"/>
        <v>2</v>
      </c>
      <c r="G12" s="58">
        <f t="shared" si="0"/>
        <v>0</v>
      </c>
      <c r="H12" s="58">
        <f t="shared" si="0"/>
        <v>632</v>
      </c>
      <c r="I12" s="58">
        <f t="shared" si="0"/>
        <v>591</v>
      </c>
      <c r="J12" s="58">
        <f t="shared" si="0"/>
        <v>64</v>
      </c>
      <c r="K12" s="58">
        <f t="shared" si="0"/>
        <v>3</v>
      </c>
      <c r="L12" s="58">
        <f t="shared" si="0"/>
        <v>280</v>
      </c>
      <c r="M12" s="58">
        <f t="shared" si="0"/>
        <v>92</v>
      </c>
      <c r="N12" s="58">
        <f t="shared" si="0"/>
        <v>2</v>
      </c>
      <c r="O12" s="58">
        <f t="shared" si="0"/>
        <v>0</v>
      </c>
      <c r="P12" s="58">
        <f t="shared" si="0"/>
        <v>150</v>
      </c>
      <c r="Q12" s="58">
        <f t="shared" si="0"/>
        <v>41</v>
      </c>
      <c r="R12" s="58">
        <f aca="true" t="shared" si="1" ref="R12:R17">H12-J12-K12</f>
        <v>565</v>
      </c>
      <c r="S12" s="59">
        <f aca="true" t="shared" si="2" ref="S12:S17">(J12+K12)/I12*100%</f>
        <v>0.11336717428087986</v>
      </c>
    </row>
    <row r="13" spans="1:19" ht="14.25" customHeight="1">
      <c r="A13" s="37" t="s">
        <v>26</v>
      </c>
      <c r="B13" s="171" t="s">
        <v>95</v>
      </c>
      <c r="C13" s="172">
        <f>D13+E13</f>
        <v>29</v>
      </c>
      <c r="D13" s="173" t="s">
        <v>100</v>
      </c>
      <c r="E13" s="173" t="s">
        <v>43</v>
      </c>
      <c r="F13" s="176">
        <v>0</v>
      </c>
      <c r="G13" s="176">
        <v>0</v>
      </c>
      <c r="H13" s="172">
        <f>I13+Q13</f>
        <v>29</v>
      </c>
      <c r="I13" s="172">
        <f>J13+K13+L13+M13+N13+O13+P13</f>
        <v>25</v>
      </c>
      <c r="J13" s="173" t="s">
        <v>42</v>
      </c>
      <c r="K13" s="176">
        <v>0</v>
      </c>
      <c r="L13" s="173" t="s">
        <v>59</v>
      </c>
      <c r="M13" s="173" t="s">
        <v>25</v>
      </c>
      <c r="N13" s="176">
        <v>0</v>
      </c>
      <c r="O13" s="176">
        <v>0</v>
      </c>
      <c r="P13" s="172" t="s">
        <v>41</v>
      </c>
      <c r="Q13" s="174" t="s">
        <v>40</v>
      </c>
      <c r="R13" s="172">
        <f t="shared" si="1"/>
        <v>23</v>
      </c>
      <c r="S13" s="175">
        <f t="shared" si="2"/>
        <v>0.24</v>
      </c>
    </row>
    <row r="14" spans="1:19" ht="14.25" customHeight="1">
      <c r="A14" s="37" t="s">
        <v>27</v>
      </c>
      <c r="B14" s="171" t="s">
        <v>96</v>
      </c>
      <c r="C14" s="172">
        <f>D14+E14</f>
        <v>228</v>
      </c>
      <c r="D14" s="173" t="s">
        <v>102</v>
      </c>
      <c r="E14" s="173" t="s">
        <v>121</v>
      </c>
      <c r="F14" s="176">
        <v>0</v>
      </c>
      <c r="G14" s="176">
        <v>0</v>
      </c>
      <c r="H14" s="172">
        <f>I14+Q14</f>
        <v>228</v>
      </c>
      <c r="I14" s="172">
        <f>J14+K14+L14+M14+N14+O14+P14</f>
        <v>220</v>
      </c>
      <c r="J14" s="173" t="s">
        <v>101</v>
      </c>
      <c r="K14" s="173" t="s">
        <v>25</v>
      </c>
      <c r="L14" s="173" t="s">
        <v>122</v>
      </c>
      <c r="M14" s="173" t="s">
        <v>123</v>
      </c>
      <c r="N14" s="176">
        <v>0</v>
      </c>
      <c r="O14" s="176">
        <v>0</v>
      </c>
      <c r="P14" s="172" t="s">
        <v>103</v>
      </c>
      <c r="Q14" s="174" t="s">
        <v>44</v>
      </c>
      <c r="R14" s="172">
        <f t="shared" si="1"/>
        <v>210</v>
      </c>
      <c r="S14" s="175">
        <f t="shared" si="2"/>
        <v>0.08181818181818182</v>
      </c>
    </row>
    <row r="15" spans="1:19" ht="14.25" customHeight="1">
      <c r="A15" s="37" t="s">
        <v>64</v>
      </c>
      <c r="B15" s="171" t="s">
        <v>97</v>
      </c>
      <c r="C15" s="172">
        <f>D15+E15</f>
        <v>196</v>
      </c>
      <c r="D15" s="173" t="s">
        <v>102</v>
      </c>
      <c r="E15" s="173" t="s">
        <v>119</v>
      </c>
      <c r="F15" s="176">
        <v>0</v>
      </c>
      <c r="G15" s="176">
        <v>0</v>
      </c>
      <c r="H15" s="172">
        <f>I15+Q15</f>
        <v>196</v>
      </c>
      <c r="I15" s="172">
        <f>J15+K15+L15+M15+N15+O15+P15</f>
        <v>183</v>
      </c>
      <c r="J15" s="173" t="s">
        <v>60</v>
      </c>
      <c r="K15" s="176">
        <v>0</v>
      </c>
      <c r="L15" s="173" t="s">
        <v>124</v>
      </c>
      <c r="M15" s="173" t="s">
        <v>42</v>
      </c>
      <c r="N15" s="176">
        <v>0</v>
      </c>
      <c r="O15" s="176">
        <v>0</v>
      </c>
      <c r="P15" s="172" t="s">
        <v>125</v>
      </c>
      <c r="Q15" s="174" t="s">
        <v>60</v>
      </c>
      <c r="R15" s="172">
        <f t="shared" si="1"/>
        <v>183</v>
      </c>
      <c r="S15" s="175">
        <f t="shared" si="2"/>
        <v>0.07103825136612021</v>
      </c>
    </row>
    <row r="16" spans="1:19" ht="14.25" customHeight="1">
      <c r="A16" s="37" t="s">
        <v>66</v>
      </c>
      <c r="B16" s="171" t="s">
        <v>98</v>
      </c>
      <c r="C16" s="172">
        <f>D16+E16</f>
        <v>72</v>
      </c>
      <c r="D16" s="173" t="s">
        <v>105</v>
      </c>
      <c r="E16" s="173" t="s">
        <v>119</v>
      </c>
      <c r="F16" s="176">
        <v>0</v>
      </c>
      <c r="G16" s="176">
        <v>0</v>
      </c>
      <c r="H16" s="172">
        <f>I16+Q16</f>
        <v>72</v>
      </c>
      <c r="I16" s="172">
        <f>J16+K16+L16+M16+N16+O16+P16</f>
        <v>62</v>
      </c>
      <c r="J16" s="173" t="s">
        <v>59</v>
      </c>
      <c r="K16" s="176">
        <v>0</v>
      </c>
      <c r="L16" s="173" t="s">
        <v>120</v>
      </c>
      <c r="M16" s="173" t="s">
        <v>42</v>
      </c>
      <c r="N16" s="176">
        <v>0</v>
      </c>
      <c r="O16" s="176">
        <v>0</v>
      </c>
      <c r="P16" s="172" t="s">
        <v>106</v>
      </c>
      <c r="Q16" s="174" t="s">
        <v>58</v>
      </c>
      <c r="R16" s="172">
        <f t="shared" si="1"/>
        <v>60</v>
      </c>
      <c r="S16" s="175">
        <f t="shared" si="2"/>
        <v>0.1935483870967742</v>
      </c>
    </row>
    <row r="17" spans="1:19" ht="14.25" customHeight="1">
      <c r="A17" s="37" t="s">
        <v>67</v>
      </c>
      <c r="B17" s="171" t="s">
        <v>99</v>
      </c>
      <c r="C17" s="172">
        <f>D17+E17</f>
        <v>109</v>
      </c>
      <c r="D17" s="173" t="s">
        <v>104</v>
      </c>
      <c r="E17" s="173" t="s">
        <v>127</v>
      </c>
      <c r="F17" s="173" t="s">
        <v>25</v>
      </c>
      <c r="G17" s="176">
        <v>0</v>
      </c>
      <c r="H17" s="172">
        <f>I17+Q17</f>
        <v>107</v>
      </c>
      <c r="I17" s="172">
        <f>J17+K17+L17+M17+N17+O17+P17</f>
        <v>101</v>
      </c>
      <c r="J17" s="173" t="s">
        <v>128</v>
      </c>
      <c r="K17" s="173" t="s">
        <v>24</v>
      </c>
      <c r="L17" s="173" t="s">
        <v>126</v>
      </c>
      <c r="M17" s="173" t="s">
        <v>43</v>
      </c>
      <c r="N17" s="173" t="s">
        <v>25</v>
      </c>
      <c r="O17" s="176">
        <v>0</v>
      </c>
      <c r="P17" s="172" t="s">
        <v>41</v>
      </c>
      <c r="Q17" s="174" t="s">
        <v>42</v>
      </c>
      <c r="R17" s="172">
        <f t="shared" si="1"/>
        <v>89</v>
      </c>
      <c r="S17" s="175">
        <f t="shared" si="2"/>
        <v>0.1782178217821782</v>
      </c>
    </row>
    <row r="18" spans="1:20" s="28" customFormat="1" ht="16.5">
      <c r="A18" s="108" t="s">
        <v>107</v>
      </c>
      <c r="B18" s="108"/>
      <c r="C18" s="108"/>
      <c r="D18" s="108"/>
      <c r="E18" s="108"/>
      <c r="F18" s="46"/>
      <c r="G18" s="46"/>
      <c r="H18" s="46"/>
      <c r="I18" s="46"/>
      <c r="J18" s="46"/>
      <c r="K18" s="46"/>
      <c r="L18" s="46"/>
      <c r="M18" s="46"/>
      <c r="N18" s="170" t="s">
        <v>108</v>
      </c>
      <c r="O18" s="170"/>
      <c r="P18" s="170"/>
      <c r="Q18" s="170"/>
      <c r="R18" s="170"/>
      <c r="S18" s="170"/>
      <c r="T18" s="31"/>
    </row>
    <row r="19" spans="1:20" s="38" customFormat="1" ht="19.5" customHeight="1">
      <c r="A19" s="34"/>
      <c r="B19" s="109" t="s">
        <v>3</v>
      </c>
      <c r="C19" s="109"/>
      <c r="D19" s="109"/>
      <c r="E19" s="109"/>
      <c r="F19" s="47"/>
      <c r="G19" s="47"/>
      <c r="H19" s="47"/>
      <c r="I19" s="47"/>
      <c r="J19" s="47"/>
      <c r="K19" s="47"/>
      <c r="L19" s="47"/>
      <c r="M19" s="47"/>
      <c r="N19" s="130" t="s">
        <v>109</v>
      </c>
      <c r="O19" s="130"/>
      <c r="P19" s="130"/>
      <c r="Q19" s="130"/>
      <c r="R19" s="130"/>
      <c r="S19" s="130"/>
      <c r="T19" s="34"/>
    </row>
    <row r="20" spans="2:19" ht="15.75">
      <c r="B20" s="89" t="s">
        <v>38</v>
      </c>
      <c r="C20" s="89"/>
      <c r="D20" s="89"/>
      <c r="E20" s="33"/>
      <c r="F20" s="33"/>
      <c r="G20" s="33"/>
      <c r="H20" s="33"/>
      <c r="I20" s="33"/>
      <c r="J20" s="33"/>
      <c r="K20" s="33"/>
      <c r="L20" s="33"/>
      <c r="M20" s="33"/>
      <c r="N20" s="143" t="s">
        <v>83</v>
      </c>
      <c r="O20" s="143"/>
      <c r="P20" s="143"/>
      <c r="Q20" s="143"/>
      <c r="R20" s="143"/>
      <c r="S20" s="143"/>
    </row>
    <row r="21" spans="4:17" ht="15.75">
      <c r="D21" s="33"/>
      <c r="E21" s="33"/>
      <c r="F21" s="33"/>
      <c r="G21" s="33"/>
      <c r="H21" s="33"/>
      <c r="I21" s="33"/>
      <c r="J21" s="33"/>
      <c r="K21" s="33"/>
      <c r="L21" s="33"/>
      <c r="M21" s="33"/>
      <c r="N21" s="33"/>
      <c r="O21" s="33"/>
      <c r="P21" s="33"/>
      <c r="Q21" s="33"/>
    </row>
    <row r="22" spans="4:17" ht="15.75">
      <c r="D22" s="33"/>
      <c r="E22" s="57"/>
      <c r="F22" s="33"/>
      <c r="G22" s="33"/>
      <c r="H22" s="33"/>
      <c r="I22" s="33"/>
      <c r="J22" s="33"/>
      <c r="K22" s="33"/>
      <c r="L22" s="33"/>
      <c r="M22" s="33"/>
      <c r="N22" s="33"/>
      <c r="O22" s="33"/>
      <c r="P22" s="33"/>
      <c r="Q22" s="33"/>
    </row>
    <row r="23" spans="1:17" ht="15.75" hidden="1">
      <c r="A23" s="29" t="s">
        <v>21</v>
      </c>
      <c r="D23" s="33"/>
      <c r="E23" s="33"/>
      <c r="F23" s="33"/>
      <c r="G23" s="33"/>
      <c r="H23" s="33"/>
      <c r="I23" s="33"/>
      <c r="J23" s="33"/>
      <c r="K23" s="33"/>
      <c r="L23" s="33"/>
      <c r="M23" s="33"/>
      <c r="N23" s="33"/>
      <c r="O23" s="33"/>
      <c r="P23" s="33"/>
      <c r="Q23" s="33"/>
    </row>
    <row r="24" spans="2:17" ht="15.75" hidden="1">
      <c r="B24" s="144" t="s">
        <v>29</v>
      </c>
      <c r="C24" s="144"/>
      <c r="D24" s="144"/>
      <c r="E24" s="144"/>
      <c r="F24" s="144"/>
      <c r="G24" s="144"/>
      <c r="H24" s="144"/>
      <c r="I24" s="144"/>
      <c r="J24" s="144"/>
      <c r="K24" s="144"/>
      <c r="L24" s="144"/>
      <c r="M24" s="144"/>
      <c r="N24" s="144"/>
      <c r="O24" s="144"/>
      <c r="P24" s="33"/>
      <c r="Q24" s="33"/>
    </row>
    <row r="25" spans="2:17" ht="15.75" hidden="1">
      <c r="B25" s="144" t="s">
        <v>33</v>
      </c>
      <c r="C25" s="144"/>
      <c r="D25" s="144"/>
      <c r="E25" s="144"/>
      <c r="F25" s="144"/>
      <c r="G25" s="144"/>
      <c r="H25" s="144"/>
      <c r="I25" s="144"/>
      <c r="J25" s="144"/>
      <c r="K25" s="144"/>
      <c r="L25" s="144"/>
      <c r="M25" s="144"/>
      <c r="N25" s="144"/>
      <c r="O25" s="144"/>
      <c r="P25" s="33"/>
      <c r="Q25" s="33"/>
    </row>
    <row r="26" spans="2:17" ht="15.75" hidden="1">
      <c r="B26" s="144" t="s">
        <v>30</v>
      </c>
      <c r="C26" s="144"/>
      <c r="D26" s="144"/>
      <c r="E26" s="144"/>
      <c r="F26" s="144"/>
      <c r="G26" s="144"/>
      <c r="H26" s="144"/>
      <c r="I26" s="144"/>
      <c r="J26" s="144"/>
      <c r="K26" s="144"/>
      <c r="L26" s="144"/>
      <c r="M26" s="144"/>
      <c r="N26" s="144"/>
      <c r="O26" s="144"/>
      <c r="P26" s="33"/>
      <c r="Q26" s="33"/>
    </row>
    <row r="27" spans="1:16" ht="15.75" customHeight="1" hidden="1">
      <c r="A27" s="42"/>
      <c r="B27" s="133" t="s">
        <v>31</v>
      </c>
      <c r="C27" s="133"/>
      <c r="D27" s="133"/>
      <c r="E27" s="133"/>
      <c r="F27" s="133"/>
      <c r="G27" s="133"/>
      <c r="H27" s="133"/>
      <c r="I27" s="133"/>
      <c r="J27" s="133"/>
      <c r="K27" s="133"/>
      <c r="L27" s="133"/>
      <c r="M27" s="133"/>
      <c r="N27" s="133"/>
      <c r="O27" s="133"/>
      <c r="P27" s="42"/>
    </row>
    <row r="28" spans="1:16" ht="15.75" customHeight="1">
      <c r="A28" s="42"/>
      <c r="B28" s="42"/>
      <c r="C28" s="42"/>
      <c r="D28" s="42"/>
      <c r="E28" s="42"/>
      <c r="F28" s="42"/>
      <c r="G28" s="42"/>
      <c r="H28" s="42"/>
      <c r="I28" s="42"/>
      <c r="J28" s="42"/>
      <c r="K28" s="42"/>
      <c r="L28" s="42"/>
      <c r="M28" s="42"/>
      <c r="N28" s="42"/>
      <c r="O28" s="42"/>
      <c r="P28" s="42"/>
    </row>
    <row r="29" spans="1:16" ht="15.75">
      <c r="A29" s="42"/>
      <c r="B29" s="42"/>
      <c r="C29" s="42"/>
      <c r="D29" s="42"/>
      <c r="E29" s="42"/>
      <c r="F29" s="42"/>
      <c r="G29" s="42"/>
      <c r="H29" s="42"/>
      <c r="I29" s="42"/>
      <c r="J29" s="42"/>
      <c r="K29" s="42"/>
      <c r="L29" s="42"/>
      <c r="M29" s="42"/>
      <c r="N29" s="42"/>
      <c r="O29" s="42"/>
      <c r="P29" s="42"/>
    </row>
    <row r="30" spans="2:18" ht="15.75">
      <c r="B30" s="49" t="s">
        <v>110</v>
      </c>
      <c r="C30" s="49"/>
      <c r="D30" s="49"/>
      <c r="E30" s="49"/>
      <c r="F30" s="49"/>
      <c r="G30" s="49"/>
      <c r="H30" s="49"/>
      <c r="I30" s="49"/>
      <c r="J30" s="49"/>
      <c r="K30" s="49"/>
      <c r="L30" s="49"/>
      <c r="M30" s="49"/>
      <c r="N30" s="49"/>
      <c r="O30" s="49" t="s">
        <v>111</v>
      </c>
      <c r="P30" s="49"/>
      <c r="Q30" s="49"/>
      <c r="R30" s="49"/>
    </row>
  </sheetData>
  <sheetProtection/>
  <mergeCells count="42">
    <mergeCell ref="A3:D3"/>
    <mergeCell ref="E1:O1"/>
    <mergeCell ref="E2:O2"/>
    <mergeCell ref="E3:O3"/>
    <mergeCell ref="F6:F10"/>
    <mergeCell ref="G6:G10"/>
    <mergeCell ref="D9:D10"/>
    <mergeCell ref="D7:E8"/>
    <mergeCell ref="I7:P7"/>
    <mergeCell ref="A2:D2"/>
    <mergeCell ref="P2:S2"/>
    <mergeCell ref="P4:S4"/>
    <mergeCell ref="M9:M10"/>
    <mergeCell ref="E9:E10"/>
    <mergeCell ref="H6:Q6"/>
    <mergeCell ref="C6:E6"/>
    <mergeCell ref="R6:R10"/>
    <mergeCell ref="P9:P10"/>
    <mergeCell ref="C7:C10"/>
    <mergeCell ref="O9:O10"/>
    <mergeCell ref="L9:L10"/>
    <mergeCell ref="S6:S10"/>
    <mergeCell ref="H7:H10"/>
    <mergeCell ref="J9:J10"/>
    <mergeCell ref="B25:O25"/>
    <mergeCell ref="K9:K10"/>
    <mergeCell ref="B26:O26"/>
    <mergeCell ref="A11:B11"/>
    <mergeCell ref="B19:E19"/>
    <mergeCell ref="N19:S19"/>
    <mergeCell ref="B20:D20"/>
    <mergeCell ref="A18:E18"/>
    <mergeCell ref="B27:O27"/>
    <mergeCell ref="Q7:Q10"/>
    <mergeCell ref="I8:I10"/>
    <mergeCell ref="J8:P8"/>
    <mergeCell ref="N9:N10"/>
    <mergeCell ref="N18:S18"/>
    <mergeCell ref="N20:S20"/>
    <mergeCell ref="B24:O24"/>
    <mergeCell ref="A12:B12"/>
    <mergeCell ref="A6:B10"/>
  </mergeCells>
  <printOptions/>
  <pageMargins left="0.25" right="0" top="0" bottom="0" header="0.511811023622047" footer="0.2755905511811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NP-COMPUTER</cp:lastModifiedBy>
  <cp:lastPrinted>2015-12-01T00:45:58Z</cp:lastPrinted>
  <dcterms:created xsi:type="dcterms:W3CDTF">2004-03-07T02:36:29Z</dcterms:created>
  <dcterms:modified xsi:type="dcterms:W3CDTF">2015-12-01T00:50:56Z</dcterms:modified>
  <cp:category/>
  <cp:version/>
  <cp:contentType/>
  <cp:contentStatus/>
</cp:coreProperties>
</file>